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3145" windowHeight="9540" tabRatio="817" firstSheet="1" activeTab="3"/>
  </bookViews>
  <sheets>
    <sheet name="кіші топ" sheetId="10" state="hidden" r:id="rId1"/>
    <sheet name="ортаңғы топ" sheetId="11" r:id="rId2"/>
    <sheet name="ересек топ" sheetId="12" r:id="rId3"/>
    <sheet name="мектепалды тобы" sheetId="17" r:id="rId4"/>
    <sheet name="МДҰ әдіскерінің жинағы" sheetId="16" r:id="rId5"/>
    <sheet name="Тілге бойлау ересек топ" sheetId="18" state="hidden" r:id="rId6"/>
    <sheet name="Тілге бойлау МАД топ" sheetId="19" state="hidden" r:id="rId7"/>
    <sheet name="," sheetId="20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8" i="19" l="1"/>
  <c r="AT38" i="19"/>
  <c r="AS38" i="19"/>
  <c r="AR38" i="19"/>
  <c r="AQ38" i="19"/>
  <c r="AP38" i="19"/>
  <c r="AO38" i="19"/>
  <c r="AN38" i="19"/>
  <c r="AM38" i="19"/>
  <c r="AL38" i="19"/>
  <c r="AK38" i="19"/>
  <c r="AJ38" i="19"/>
  <c r="AI38" i="19"/>
  <c r="AH38" i="19"/>
  <c r="AG38" i="19"/>
  <c r="AF38" i="19"/>
  <c r="AE38" i="19"/>
  <c r="AD38" i="19"/>
  <c r="AC38" i="19"/>
  <c r="AB38" i="19"/>
  <c r="AA38" i="19"/>
  <c r="Z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AU37" i="19"/>
  <c r="AT37" i="19"/>
  <c r="AS37" i="19"/>
  <c r="AR37" i="19"/>
  <c r="AQ37" i="19"/>
  <c r="AP37" i="19"/>
  <c r="AO37" i="19"/>
  <c r="AN37" i="19"/>
  <c r="AM37" i="19"/>
  <c r="AL37" i="19"/>
  <c r="AK37" i="19"/>
  <c r="AJ37" i="19"/>
  <c r="AI37" i="19"/>
  <c r="AH37" i="19"/>
  <c r="AG37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I37" i="19"/>
  <c r="H37" i="19"/>
  <c r="G37" i="19"/>
  <c r="E37" i="19"/>
  <c r="D37" i="19"/>
  <c r="C37" i="19"/>
  <c r="E66" i="18"/>
  <c r="D66" i="18"/>
  <c r="E65" i="18"/>
  <c r="D65" i="18"/>
  <c r="E64" i="18"/>
  <c r="D64" i="18"/>
  <c r="E63" i="18"/>
  <c r="D63" i="18"/>
  <c r="M62" i="18"/>
  <c r="L62" i="18"/>
  <c r="K62" i="18"/>
  <c r="J62" i="18"/>
  <c r="I62" i="18"/>
  <c r="H62" i="18"/>
  <c r="G62" i="18"/>
  <c r="F62" i="18"/>
  <c r="E62" i="18"/>
  <c r="D62" i="18"/>
  <c r="M61" i="18"/>
  <c r="L61" i="18"/>
  <c r="K61" i="18"/>
  <c r="J61" i="18"/>
  <c r="I61" i="18"/>
  <c r="H61" i="18"/>
  <c r="G61" i="18"/>
  <c r="F61" i="18"/>
  <c r="E61" i="18"/>
  <c r="D61" i="18"/>
  <c r="M60" i="18"/>
  <c r="L60" i="18"/>
  <c r="K60" i="18"/>
  <c r="J60" i="18"/>
  <c r="I60" i="18"/>
  <c r="H60" i="18"/>
  <c r="G60" i="18"/>
  <c r="F60" i="18"/>
  <c r="E60" i="18"/>
  <c r="D60" i="18"/>
  <c r="M59" i="18"/>
  <c r="L59" i="18"/>
  <c r="K59" i="18"/>
  <c r="J59" i="18"/>
  <c r="I59" i="18"/>
  <c r="H59" i="18"/>
  <c r="G59" i="18"/>
  <c r="F59" i="18"/>
  <c r="E59" i="18"/>
  <c r="D59" i="18"/>
  <c r="E57" i="18"/>
  <c r="D57" i="18"/>
  <c r="E56" i="18"/>
  <c r="D56" i="18"/>
  <c r="E55" i="18"/>
  <c r="D55" i="18"/>
  <c r="E54" i="18"/>
  <c r="D54" i="18"/>
  <c r="I53" i="18"/>
  <c r="H53" i="18"/>
  <c r="G53" i="18"/>
  <c r="F53" i="18"/>
  <c r="E53" i="18"/>
  <c r="D53" i="18"/>
  <c r="I52" i="18"/>
  <c r="H52" i="18"/>
  <c r="G52" i="18"/>
  <c r="F52" i="18"/>
  <c r="E52" i="18"/>
  <c r="D52" i="18"/>
  <c r="I51" i="18"/>
  <c r="H51" i="18"/>
  <c r="G51" i="18"/>
  <c r="F51" i="18"/>
  <c r="E51" i="18"/>
  <c r="D51" i="18"/>
  <c r="I50" i="18"/>
  <c r="H50" i="18"/>
  <c r="G50" i="18"/>
  <c r="F50" i="18"/>
  <c r="E50" i="18"/>
  <c r="D50" i="18"/>
  <c r="E48" i="18"/>
  <c r="D48" i="18"/>
  <c r="E47" i="18"/>
  <c r="D47" i="18"/>
  <c r="E46" i="18"/>
  <c r="D46" i="18"/>
  <c r="E45" i="18"/>
  <c r="D45" i="18"/>
  <c r="GR42" i="18"/>
  <c r="GQ42" i="18"/>
  <c r="GP42" i="18"/>
  <c r="GO42" i="18"/>
  <c r="GN42" i="18"/>
  <c r="GM42" i="18"/>
  <c r="GL42" i="18"/>
  <c r="GK42" i="18"/>
  <c r="GJ42" i="18"/>
  <c r="GI42" i="18"/>
  <c r="GH42" i="18"/>
  <c r="GG42" i="18"/>
  <c r="GF42" i="18"/>
  <c r="GE42" i="18"/>
  <c r="GD42" i="18"/>
  <c r="GC42" i="18"/>
  <c r="GB42" i="18"/>
  <c r="GA42" i="18"/>
  <c r="FZ42" i="18"/>
  <c r="FY42" i="18"/>
  <c r="FX42" i="18"/>
  <c r="FW42" i="18"/>
  <c r="FV42" i="18"/>
  <c r="FU42" i="18"/>
  <c r="FT42" i="18"/>
  <c r="FS42" i="18"/>
  <c r="FR42" i="18"/>
  <c r="FQ42" i="18"/>
  <c r="FP42" i="18"/>
  <c r="FO42" i="18"/>
  <c r="FN42" i="18"/>
  <c r="FM42" i="18"/>
  <c r="FL42" i="18"/>
  <c r="FK42" i="18"/>
  <c r="FJ42" i="18"/>
  <c r="FI42" i="18"/>
  <c r="FH42" i="18"/>
  <c r="FG42" i="18"/>
  <c r="FF42" i="18"/>
  <c r="FE42" i="18"/>
  <c r="FD42" i="18"/>
  <c r="FC42" i="18"/>
  <c r="FB42" i="18"/>
  <c r="FA42" i="18"/>
  <c r="EZ42" i="18"/>
  <c r="EY42" i="18"/>
  <c r="EX42" i="18"/>
  <c r="EW42" i="18"/>
  <c r="EV42" i="18"/>
  <c r="EU42" i="18"/>
  <c r="ET42" i="18"/>
  <c r="ES42" i="18"/>
  <c r="ER42" i="18"/>
  <c r="EQ42" i="18"/>
  <c r="EP42" i="18"/>
  <c r="EO42" i="18"/>
  <c r="EN42" i="18"/>
  <c r="EM42" i="18"/>
  <c r="EL42" i="18"/>
  <c r="EK42" i="18"/>
  <c r="EJ42" i="18"/>
  <c r="EI42" i="18"/>
  <c r="EH42" i="18"/>
  <c r="EG42" i="18"/>
  <c r="EF42" i="18"/>
  <c r="EE42" i="18"/>
  <c r="ED42" i="18"/>
  <c r="EC42" i="18"/>
  <c r="EB42" i="18"/>
  <c r="EA42" i="18"/>
  <c r="DZ42" i="18"/>
  <c r="DY42" i="18"/>
  <c r="DX42" i="18"/>
  <c r="DW42" i="18"/>
  <c r="DV42" i="18"/>
  <c r="DU42" i="18"/>
  <c r="DT42" i="18"/>
  <c r="DS42" i="18"/>
  <c r="DR42" i="18"/>
  <c r="DQ42" i="18"/>
  <c r="DP42" i="18"/>
  <c r="DO42" i="18"/>
  <c r="DN42" i="18"/>
  <c r="DM42" i="18"/>
  <c r="DL42" i="18"/>
  <c r="DK42" i="18"/>
  <c r="DJ42" i="18"/>
  <c r="DI42" i="18"/>
  <c r="DH42" i="18"/>
  <c r="DG42" i="18"/>
  <c r="DF42" i="18"/>
  <c r="DE42" i="18"/>
  <c r="DD42" i="18"/>
  <c r="DC42" i="18"/>
  <c r="DB42" i="18"/>
  <c r="DA42" i="18"/>
  <c r="CZ42" i="18"/>
  <c r="CY42" i="18"/>
  <c r="CX42" i="18"/>
  <c r="CW42" i="18"/>
  <c r="CV42" i="18"/>
  <c r="CU42" i="18"/>
  <c r="CT42" i="18"/>
  <c r="CS42" i="18"/>
  <c r="CR42" i="18"/>
  <c r="CQ42" i="18"/>
  <c r="CP42" i="18"/>
  <c r="CO42" i="18"/>
  <c r="CN42" i="18"/>
  <c r="CM42" i="18"/>
  <c r="CL42" i="18"/>
  <c r="CK42" i="18"/>
  <c r="CJ42" i="18"/>
  <c r="CI42" i="18"/>
  <c r="CH42" i="18"/>
  <c r="CG42" i="18"/>
  <c r="CF42" i="18"/>
  <c r="CE42" i="18"/>
  <c r="CD42" i="18"/>
  <c r="CC42" i="18"/>
  <c r="CB42" i="18"/>
  <c r="CA42" i="18"/>
  <c r="BZ42" i="18"/>
  <c r="BY42" i="18"/>
  <c r="BX42" i="18"/>
  <c r="BW42" i="18"/>
  <c r="BV42" i="18"/>
  <c r="BU42" i="18"/>
  <c r="BT42" i="18"/>
  <c r="BS42" i="18"/>
  <c r="BR42" i="18"/>
  <c r="BQ42" i="18"/>
  <c r="BP42" i="18"/>
  <c r="BO42" i="18"/>
  <c r="BN42" i="18"/>
  <c r="BM42" i="18"/>
  <c r="BL42" i="18"/>
  <c r="BK42" i="18"/>
  <c r="BJ42" i="18"/>
  <c r="BI42" i="18"/>
  <c r="BH42" i="18"/>
  <c r="BG42" i="18"/>
  <c r="BF42" i="18"/>
  <c r="BE42" i="18"/>
  <c r="BD42" i="18"/>
  <c r="BC42" i="18"/>
  <c r="BB42" i="18"/>
  <c r="BA42" i="18"/>
  <c r="AZ42" i="18"/>
  <c r="AY42" i="18"/>
  <c r="AX42" i="18"/>
  <c r="AW42" i="18"/>
  <c r="AV42" i="18"/>
  <c r="AU42" i="18"/>
  <c r="AT42" i="18"/>
  <c r="AS42" i="18"/>
  <c r="AR42" i="18"/>
  <c r="AQ42" i="18"/>
  <c r="AP42" i="18"/>
  <c r="AO42" i="18"/>
  <c r="AN42" i="18"/>
  <c r="AM42" i="18"/>
  <c r="AL42" i="18"/>
  <c r="AK42" i="18"/>
  <c r="AJ42" i="18"/>
  <c r="AI42" i="18"/>
  <c r="AH42" i="18"/>
  <c r="AG42" i="18"/>
  <c r="AF42" i="18"/>
  <c r="AE42" i="18"/>
  <c r="AD42" i="18"/>
  <c r="AC42" i="18"/>
  <c r="AB42" i="18"/>
  <c r="AA42" i="18"/>
  <c r="Z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GR41" i="18"/>
  <c r="GQ41" i="18"/>
  <c r="GP41" i="18"/>
  <c r="GO41" i="18"/>
  <c r="GN41" i="18"/>
  <c r="GM41" i="18"/>
  <c r="GL41" i="18"/>
  <c r="GK41" i="18"/>
  <c r="GJ41" i="18"/>
  <c r="GI41" i="18"/>
  <c r="GH41" i="18"/>
  <c r="GG41" i="18"/>
  <c r="GF41" i="18"/>
  <c r="GE41" i="18"/>
  <c r="GD41" i="18"/>
  <c r="GC41" i="18"/>
  <c r="GB41" i="18"/>
  <c r="GA41" i="18"/>
  <c r="FZ41" i="18"/>
  <c r="FY41" i="18"/>
  <c r="FX41" i="18"/>
  <c r="FW41" i="18"/>
  <c r="FV41" i="18"/>
  <c r="FU41" i="18"/>
  <c r="FT41" i="18"/>
  <c r="FS41" i="18"/>
  <c r="FR41" i="18"/>
  <c r="FQ41" i="18"/>
  <c r="FP41" i="18"/>
  <c r="FO41" i="18"/>
  <c r="FN41" i="18"/>
  <c r="FM41" i="18"/>
  <c r="FL41" i="18"/>
  <c r="FK41" i="18"/>
  <c r="FJ41" i="18"/>
  <c r="FI41" i="18"/>
  <c r="FH41" i="18"/>
  <c r="FG41" i="18"/>
  <c r="FF41" i="18"/>
  <c r="FE41" i="18"/>
  <c r="FD41" i="18"/>
  <c r="FC41" i="18"/>
  <c r="FB41" i="18"/>
  <c r="FA41" i="18"/>
  <c r="EZ41" i="18"/>
  <c r="EY41" i="18"/>
  <c r="EX41" i="18"/>
  <c r="EW41" i="18"/>
  <c r="EV41" i="18"/>
  <c r="EU41" i="18"/>
  <c r="ET41" i="18"/>
  <c r="ES41" i="18"/>
  <c r="ER41" i="18"/>
  <c r="EQ41" i="18"/>
  <c r="EP41" i="18"/>
  <c r="EO41" i="18"/>
  <c r="EN41" i="18"/>
  <c r="EM41" i="18"/>
  <c r="EL41" i="18"/>
  <c r="EK41" i="18"/>
  <c r="EJ41" i="18"/>
  <c r="EI41" i="18"/>
  <c r="EH41" i="18"/>
  <c r="EG41" i="18"/>
  <c r="EF41" i="18"/>
  <c r="EE41" i="18"/>
  <c r="ED41" i="18"/>
  <c r="EC41" i="18"/>
  <c r="EB41" i="18"/>
  <c r="EA41" i="18"/>
  <c r="DZ41" i="18"/>
  <c r="DY41" i="18"/>
  <c r="DX41" i="18"/>
  <c r="DW41" i="18"/>
  <c r="DV41" i="18"/>
  <c r="DU41" i="18"/>
  <c r="DT41" i="18"/>
  <c r="DS41" i="18"/>
  <c r="DR41" i="18"/>
  <c r="DQ41" i="18"/>
  <c r="DP41" i="18"/>
  <c r="DO41" i="18"/>
  <c r="DN41" i="18"/>
  <c r="DM41" i="18"/>
  <c r="DL41" i="18"/>
  <c r="DK41" i="18"/>
  <c r="DJ41" i="18"/>
  <c r="DI41" i="18"/>
  <c r="DH41" i="18"/>
  <c r="DG41" i="18"/>
  <c r="DF41" i="18"/>
  <c r="DE41" i="18"/>
  <c r="DD41" i="18"/>
  <c r="DC41" i="18"/>
  <c r="DB41" i="18"/>
  <c r="DA41" i="18"/>
  <c r="CZ41" i="18"/>
  <c r="CY41" i="18"/>
  <c r="CX41" i="18"/>
  <c r="CW41" i="18"/>
  <c r="CV41" i="18"/>
  <c r="CU41" i="18"/>
  <c r="CT41" i="18"/>
  <c r="CS41" i="18"/>
  <c r="CR41" i="18"/>
  <c r="CQ41" i="18"/>
  <c r="CP41" i="18"/>
  <c r="CO41" i="18"/>
  <c r="CN41" i="18"/>
  <c r="CM41" i="18"/>
  <c r="CL41" i="18"/>
  <c r="CK41" i="18"/>
  <c r="CJ41" i="18"/>
  <c r="CI41" i="18"/>
  <c r="CH41" i="18"/>
  <c r="CG41" i="18"/>
  <c r="CF41" i="18"/>
  <c r="CE41" i="18"/>
  <c r="CC41" i="18"/>
  <c r="CB41" i="18"/>
  <c r="BZ41" i="18"/>
  <c r="BY41" i="18"/>
  <c r="BW41" i="18"/>
  <c r="BV41" i="18"/>
  <c r="BT41" i="18"/>
  <c r="BS41" i="18"/>
  <c r="BQ41" i="18"/>
  <c r="BP41" i="18"/>
  <c r="BO41" i="18"/>
  <c r="BM41" i="18"/>
  <c r="BL41" i="18"/>
  <c r="BK41" i="18"/>
  <c r="BJ41" i="18"/>
  <c r="BI41" i="18"/>
  <c r="BH41" i="18"/>
  <c r="BG41" i="18"/>
  <c r="BF41" i="18"/>
  <c r="BE41" i="18"/>
  <c r="BD41" i="18"/>
  <c r="BC41" i="18"/>
  <c r="BB41" i="18"/>
  <c r="BA41" i="18"/>
  <c r="AZ41" i="18"/>
  <c r="AY41" i="18"/>
  <c r="AX41" i="18"/>
  <c r="AW41" i="18"/>
  <c r="AV41" i="18"/>
  <c r="AU41" i="18"/>
  <c r="AT41" i="18"/>
  <c r="AS41" i="18"/>
  <c r="AR41" i="18"/>
  <c r="AQ41" i="18"/>
  <c r="AP41" i="18"/>
  <c r="AO41" i="18"/>
  <c r="AN41" i="18"/>
  <c r="AM41" i="18"/>
  <c r="AL41" i="18"/>
  <c r="AK41" i="18"/>
  <c r="AJ41" i="18"/>
  <c r="AI41" i="18"/>
  <c r="AH41" i="18"/>
  <c r="AG41" i="18"/>
  <c r="AF41" i="18"/>
  <c r="AE41" i="18"/>
  <c r="AD41" i="18"/>
  <c r="AC41" i="18"/>
  <c r="AB41" i="18"/>
  <c r="AA41" i="18"/>
  <c r="Z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C41" i="18"/>
  <c r="V14" i="16"/>
  <c r="P14" i="16"/>
  <c r="N14" i="16"/>
  <c r="H15" i="16"/>
  <c r="AB10" i="16"/>
  <c r="AA10" i="16"/>
  <c r="AC9" i="16"/>
  <c r="AB9" i="16"/>
  <c r="AA9" i="16"/>
  <c r="Z9" i="16"/>
  <c r="Y9" i="16"/>
  <c r="X9" i="16"/>
  <c r="D18" i="17"/>
  <c r="AM17" i="17"/>
  <c r="AL17" i="17"/>
  <c r="AL18" i="17" s="1"/>
  <c r="AK17" i="17"/>
  <c r="AJ17" i="17"/>
  <c r="AI17" i="17"/>
  <c r="AH17" i="17"/>
  <c r="AG17" i="17"/>
  <c r="AF17" i="17"/>
  <c r="AF18" i="17" s="1"/>
  <c r="AE17" i="17"/>
  <c r="AD17" i="17"/>
  <c r="AC17" i="17"/>
  <c r="AC18" i="17" s="1"/>
  <c r="AB17" i="17"/>
  <c r="AA17" i="17"/>
  <c r="AA18" i="17" s="1"/>
  <c r="Z17" i="17"/>
  <c r="Y17" i="17"/>
  <c r="Y18" i="17" s="1"/>
  <c r="X17" i="17"/>
  <c r="X18" i="17" s="1"/>
  <c r="W17" i="17"/>
  <c r="W18" i="17" s="1"/>
  <c r="V17" i="17"/>
  <c r="U17" i="17"/>
  <c r="T17" i="17"/>
  <c r="S17" i="17"/>
  <c r="R17" i="17"/>
  <c r="Q17" i="17"/>
  <c r="Q18" i="17" s="1"/>
  <c r="P17" i="17"/>
  <c r="O17" i="17"/>
  <c r="N17" i="17"/>
  <c r="N18" i="17" s="1"/>
  <c r="M17" i="17"/>
  <c r="L17" i="17"/>
  <c r="K17" i="17"/>
  <c r="K18" i="17" s="1"/>
  <c r="J17" i="17"/>
  <c r="I17" i="17"/>
  <c r="H17" i="17"/>
  <c r="H18" i="17" s="1"/>
  <c r="G17" i="17"/>
  <c r="G18" i="17" s="1"/>
  <c r="F18" i="17"/>
  <c r="E17" i="17"/>
  <c r="E18" i="17" s="1"/>
  <c r="AK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D18" i="11"/>
  <c r="AK17" i="11"/>
  <c r="AK18" i="11" s="1"/>
  <c r="AJ17" i="11"/>
  <c r="AH17" i="11"/>
  <c r="AG17" i="11"/>
  <c r="AG18" i="11" s="1"/>
  <c r="AF17" i="11"/>
  <c r="AF18" i="11" s="1"/>
  <c r="AE17" i="11"/>
  <c r="AD17" i="11"/>
  <c r="AD18" i="11" s="1"/>
  <c r="AC17" i="11"/>
  <c r="AC18" i="11" s="1"/>
  <c r="AA17" i="11"/>
  <c r="Z17" i="11"/>
  <c r="Y17" i="11"/>
  <c r="X17" i="11"/>
  <c r="W17" i="11"/>
  <c r="W18" i="11" s="1"/>
  <c r="V17" i="11"/>
  <c r="V18" i="11" s="1"/>
  <c r="U17" i="11"/>
  <c r="U18" i="11" s="1"/>
  <c r="T17" i="11"/>
  <c r="S17" i="11"/>
  <c r="S18" i="11" s="1"/>
  <c r="R17" i="11"/>
  <c r="R18" i="11" s="1"/>
  <c r="Q17" i="11"/>
  <c r="Q18" i="11" s="1"/>
  <c r="P17" i="11"/>
  <c r="P18" i="11" s="1"/>
  <c r="O17" i="11"/>
  <c r="O18" i="11" s="1"/>
  <c r="N17" i="11"/>
  <c r="N18" i="11" s="1"/>
  <c r="M17" i="11"/>
  <c r="M18" i="11" s="1"/>
  <c r="L17" i="11"/>
  <c r="L18" i="11" s="1"/>
  <c r="K17" i="11"/>
  <c r="K18" i="11" s="1"/>
  <c r="J17" i="11"/>
  <c r="J18" i="11" s="1"/>
  <c r="I17" i="11"/>
  <c r="I18" i="11" s="1"/>
  <c r="H17" i="11"/>
  <c r="H18" i="11" s="1"/>
  <c r="G17" i="11"/>
  <c r="F17" i="11"/>
  <c r="F18" i="11" s="1"/>
  <c r="E17" i="11"/>
  <c r="E18" i="11" s="1"/>
  <c r="AG13" i="10"/>
  <c r="AD13" i="10"/>
  <c r="AA13" i="10"/>
  <c r="X13" i="10"/>
  <c r="U13" i="10"/>
  <c r="R13" i="10"/>
  <c r="L13" i="10"/>
  <c r="I13" i="10"/>
  <c r="D13" i="10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P15" i="16" l="1"/>
  <c r="I15" i="16"/>
  <c r="M15" i="16"/>
  <c r="Q15" i="16"/>
  <c r="U15" i="16"/>
  <c r="J15" i="16"/>
  <c r="R15" i="16"/>
  <c r="V15" i="16"/>
  <c r="K15" i="16"/>
  <c r="O15" i="16"/>
  <c r="S15" i="16"/>
  <c r="L15" i="16"/>
  <c r="T15" i="16"/>
  <c r="F18" i="12"/>
  <c r="J18" i="12"/>
  <c r="N18" i="12"/>
  <c r="R18" i="12"/>
  <c r="V18" i="12"/>
  <c r="Z18" i="12"/>
  <c r="AD18" i="12"/>
  <c r="AH18" i="12"/>
  <c r="G18" i="12"/>
  <c r="K18" i="12"/>
  <c r="O18" i="12"/>
  <c r="S18" i="12"/>
  <c r="W18" i="12"/>
  <c r="AA18" i="12"/>
  <c r="AE18" i="12"/>
  <c r="AI18" i="12"/>
  <c r="D18" i="12"/>
  <c r="H18" i="12"/>
  <c r="L18" i="12"/>
  <c r="P18" i="12"/>
  <c r="T18" i="12"/>
  <c r="X18" i="12"/>
  <c r="AB18" i="12"/>
  <c r="AF18" i="12"/>
  <c r="AJ18" i="12"/>
  <c r="E18" i="12"/>
  <c r="I18" i="12"/>
  <c r="M18" i="12"/>
  <c r="Q18" i="12"/>
  <c r="U18" i="12"/>
  <c r="Y18" i="12"/>
  <c r="AC18" i="12"/>
</calcChain>
</file>

<file path=xl/sharedStrings.xml><?xml version="1.0" encoding="utf-8"?>
<sst xmlns="http://schemas.openxmlformats.org/spreadsheetml/2006/main" count="854" uniqueCount="576">
  <si>
    <t>Мектепке дейінгі ұйым әдіскерінің ересек топтары бойынша жинақтау парағы</t>
  </si>
  <si>
    <t>МДҰ атауы ЖШС "Tulpar education" "Еркемай" балабақшасы</t>
  </si>
  <si>
    <t>Қосымша 2</t>
  </si>
  <si>
    <t>Әдіскерінің аты-жөні Оспан Толғанай Жақсылыққызы</t>
  </si>
  <si>
    <t>Мекен-жайы Қосшы қаласы, Балуан шолақ 10</t>
  </si>
  <si>
    <t>Оқыту тілі қазақша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</si>
  <si>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</si>
  <si>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</si>
  <si>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</si>
  <si>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</si>
  <si>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</si>
  <si>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</si>
  <si>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</si>
  <si>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</si>
  <si>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</si>
  <si>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</si>
  <si>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</si>
  <si>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</si>
  <si>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</si>
  <si>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</si>
  <si>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</si>
  <si>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</si>
  <si>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</si>
  <si>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</si>
  <si>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</si>
  <si>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Балапан</t>
  </si>
  <si>
    <t>Белгібаева Ш.Б</t>
  </si>
  <si>
    <t>Тұлпар</t>
  </si>
  <si>
    <t>Батырбаева С.М</t>
  </si>
  <si>
    <t>Барлығы</t>
  </si>
  <si>
    <t>%</t>
  </si>
  <si>
    <t>Қазақ тілі</t>
  </si>
  <si>
    <t>Балдырған</t>
  </si>
  <si>
    <t>Ақбота</t>
  </si>
  <si>
    <t>Сказка</t>
  </si>
  <si>
    <t>Сөйлеуді дамыту</t>
  </si>
  <si>
    <t>Сауат ашу негіздері</t>
  </si>
  <si>
    <t>Қарлығаш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</si>
  <si>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</si>
  <si>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</si>
  <si>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</si>
  <si>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</si>
  <si>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</si>
  <si>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</si>
  <si>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</si>
  <si>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</si>
  <si>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</si>
  <si>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</si>
  <si>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</si>
  <si>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</si>
  <si>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</si>
  <si>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</si>
  <si>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</si>
  <si>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</si>
  <si>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</si>
  <si>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 xml:space="preserve">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</si>
  <si>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</si>
  <si>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</si>
  <si>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2025-2026</t>
  </si>
  <si>
    <t>Приложение 1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</si>
  <si>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</si>
  <si>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</si>
  <si>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</si>
  <si>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</si>
  <si>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</si>
  <si>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</si>
  <si>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</si>
  <si>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</si>
  <si>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</si>
  <si>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</si>
  <si>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</si>
  <si>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</si>
  <si>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</si>
  <si>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</si>
  <si>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</si>
  <si>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</si>
  <si>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</si>
  <si>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</si>
  <si>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</si>
  <si>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</si>
  <si>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</si>
  <si>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</si>
  <si>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</si>
  <si>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</si>
  <si>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</si>
  <si>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</si>
  <si>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</si>
  <si>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</si>
  <si>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</si>
  <si>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</si>
  <si>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</si>
  <si>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</si>
  <si>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</si>
  <si>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</si>
  <si>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</si>
  <si>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</si>
  <si>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</si>
  <si>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</si>
  <si>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</si>
  <si>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</si>
  <si>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</si>
  <si>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</si>
  <si>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</si>
  <si>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</si>
  <si>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</si>
  <si>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</si>
  <si>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</si>
  <si>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</si>
  <si>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</si>
  <si>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</si>
  <si>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</si>
  <si>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</si>
  <si>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</si>
  <si>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</si>
  <si>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</si>
  <si>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</si>
  <si>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</si>
  <si>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</si>
  <si>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</si>
  <si>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</si>
  <si>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</si>
  <si>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</si>
  <si>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</si>
  <si>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</si>
  <si>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</si>
  <si>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</si>
  <si>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</si>
  <si>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</si>
  <si>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</si>
  <si>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</si>
  <si>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</si>
  <si>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</si>
  <si>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</si>
  <si>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</si>
  <si>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</si>
  <si>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</si>
  <si>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</si>
  <si>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</si>
  <si>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</si>
  <si>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</si>
  <si>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</si>
  <si>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</si>
  <si>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</si>
  <si>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</si>
  <si>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</si>
  <si>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</si>
  <si>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</si>
  <si>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</si>
  <si>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</si>
  <si>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</si>
  <si>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</si>
  <si>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</si>
  <si>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</si>
  <si>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</si>
  <si>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</si>
  <si>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</si>
  <si>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</si>
  <si>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</si>
  <si>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</si>
  <si>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</si>
  <si>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</si>
  <si>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</si>
  <si>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</si>
  <si>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</si>
  <si>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</si>
  <si>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</si>
  <si>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</si>
  <si>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</si>
  <si>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</si>
  <si>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</si>
  <si>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</si>
  <si>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</si>
  <si>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</si>
  <si>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</si>
  <si>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</si>
  <si>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</si>
  <si>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</si>
  <si>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</si>
  <si>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</si>
  <si>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</si>
  <si>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</si>
  <si>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</si>
  <si>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</si>
  <si>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</si>
  <si>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</si>
  <si>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</si>
  <si>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</si>
  <si>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</si>
  <si>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</si>
  <si>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</si>
  <si>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</si>
  <si>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</si>
  <si>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</si>
  <si>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</si>
  <si>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</si>
  <si>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</si>
  <si>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</si>
  <si>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</si>
  <si>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</si>
  <si>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</si>
  <si>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</si>
  <si>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</si>
  <si>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</si>
  <si>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</si>
  <si>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</si>
  <si>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</si>
  <si>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</si>
  <si>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</si>
  <si>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</si>
  <si>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</si>
  <si>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</si>
  <si>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</si>
  <si>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</si>
  <si>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</si>
  <si>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</si>
  <si>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</si>
  <si>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</si>
  <si>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</si>
  <si>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</si>
  <si>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</si>
  <si>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</si>
  <si>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</si>
  <si>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</si>
  <si>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</si>
  <si>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</si>
  <si>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</si>
  <si>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</si>
  <si>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</si>
  <si>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</si>
  <si>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</si>
  <si>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</si>
  <si>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</si>
  <si>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</si>
  <si>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</si>
  <si>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</si>
  <si>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</si>
  <si>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</si>
  <si>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</si>
  <si>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</si>
  <si>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</si>
  <si>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</si>
  <si>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</si>
  <si>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</si>
  <si>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</si>
  <si>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</si>
  <si>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</si>
  <si>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</si>
  <si>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</si>
  <si>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</si>
  <si>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</si>
  <si>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</si>
  <si>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</si>
  <si>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</si>
  <si>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</si>
  <si>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</si>
  <si>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</si>
  <si>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</si>
  <si>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</si>
  <si>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</si>
  <si>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</si>
  <si>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</si>
  <si>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</si>
  <si>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</si>
  <si>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</si>
  <si>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</si>
  <si>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</si>
  <si>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</si>
  <si>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</si>
  <si>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</si>
  <si>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</si>
  <si>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</si>
  <si>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</si>
  <si>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</si>
  <si>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</si>
  <si>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</si>
  <si>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</si>
  <si>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</si>
  <si>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</si>
  <si>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</si>
  <si>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</si>
  <si>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</si>
  <si>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</si>
  <si>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</si>
  <si>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</si>
  <si>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</si>
  <si>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</si>
  <si>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</si>
  <si>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</si>
  <si>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</si>
  <si>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</si>
  <si>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</si>
  <si>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</si>
  <si>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</si>
  <si>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</si>
  <si>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</si>
  <si>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</si>
  <si>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</si>
  <si>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</si>
  <si>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</si>
  <si>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</si>
  <si>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</si>
  <si>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</si>
  <si>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</si>
  <si>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</si>
  <si>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</si>
  <si>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</si>
  <si>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</si>
  <si>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</si>
  <si>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</si>
  <si>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</si>
  <si>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</si>
  <si>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</si>
  <si>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</si>
  <si>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</si>
  <si>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</si>
  <si>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</si>
  <si>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</si>
  <si>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</si>
  <si>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</si>
  <si>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</si>
  <si>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</si>
  <si>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</si>
  <si>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</si>
  <si>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</si>
  <si>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</si>
  <si>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</si>
  <si>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</si>
  <si>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</si>
  <si>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</si>
  <si>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</si>
  <si>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</si>
  <si>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</si>
  <si>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</si>
  <si>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</si>
  <si>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</si>
  <si>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</si>
  <si>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</si>
  <si>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</si>
  <si>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</si>
  <si>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</si>
  <si>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</si>
  <si>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</si>
  <si>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</si>
  <si>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</si>
  <si>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</si>
  <si>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</si>
  <si>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</si>
  <si>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</si>
  <si>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</si>
  <si>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</si>
  <si>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</si>
  <si>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</si>
  <si>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</si>
  <si>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</si>
  <si>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</si>
  <si>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</si>
  <si>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</si>
  <si>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</si>
  <si>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</si>
  <si>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</si>
  <si>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</si>
  <si>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</si>
  <si>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</si>
  <si>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</si>
  <si>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</si>
  <si>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</si>
  <si>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</si>
  <si>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</si>
  <si>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</si>
  <si>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</si>
  <si>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</si>
  <si>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</si>
  <si>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</si>
  <si>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</si>
  <si>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</si>
  <si>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</si>
  <si>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</si>
  <si>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</si>
  <si>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</si>
  <si>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</si>
  <si>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</si>
  <si>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</si>
  <si>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</si>
  <si>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</si>
  <si>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</si>
  <si>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</si>
  <si>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</si>
  <si>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</si>
  <si>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</si>
  <si>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</si>
  <si>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</si>
  <si>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</si>
  <si>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</si>
  <si>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</si>
  <si>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</si>
  <si>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</si>
  <si>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</si>
  <si>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</si>
  <si>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</si>
  <si>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</si>
  <si>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</si>
  <si>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</si>
  <si>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</si>
  <si>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Алиаскаров Алихан </t>
  </si>
  <si>
    <t xml:space="preserve">Даньяров Эмир-Али </t>
  </si>
  <si>
    <t>Негмеджанов Амир</t>
  </si>
  <si>
    <t>Мұхторов Шахназар</t>
  </si>
  <si>
    <t>Қамбарбек Хансұлтан</t>
  </si>
  <si>
    <t>Магзамова Асаль</t>
  </si>
  <si>
    <t>Алиев Ахмад</t>
  </si>
  <si>
    <t xml:space="preserve">Қазбек Ануар </t>
  </si>
  <si>
    <t>Саримбетов Умар</t>
  </si>
  <si>
    <t xml:space="preserve">Өсербай Муслим </t>
  </si>
  <si>
    <t>Мұса Мұстафа</t>
  </si>
  <si>
    <t>Уразалиев Мухсин</t>
  </si>
  <si>
    <t>Серікқазы Ильяс</t>
  </si>
  <si>
    <t xml:space="preserve">Цой Тимур </t>
  </si>
  <si>
    <t>Арманұлы Али</t>
  </si>
  <si>
    <t>Әбілхан Айназым</t>
  </si>
  <si>
    <t xml:space="preserve">Кеңесбай Адия </t>
  </si>
  <si>
    <t>Нурланова Жасмин</t>
  </si>
  <si>
    <t>Цхай Злата</t>
  </si>
  <si>
    <t xml:space="preserve">Салиева Адэли </t>
  </si>
  <si>
    <t>Ділмұратұлы Мерей</t>
  </si>
  <si>
    <t xml:space="preserve">Имашева Медина </t>
  </si>
  <si>
    <t>Чернышов Леон</t>
  </si>
  <si>
    <t>Бигайдаров Бижан</t>
  </si>
  <si>
    <t>Муратбаева Медина</t>
  </si>
  <si>
    <t>Ахмедов Осман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</si>
  <si>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</si>
  <si>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</si>
  <si>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</si>
  <si>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</si>
  <si>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</si>
  <si>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</si>
  <si>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</si>
  <si>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</si>
  <si>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</si>
  <si>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</si>
  <si>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</si>
  <si>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 xml:space="preserve">                                  Лист наблюдения для предшкольной группы (дети 5-и лет)</t>
  </si>
  <si>
    <t>Регион: Город Қосшы, TOO "TULPAR EDUCATION" Еркемай балабақшасы</t>
  </si>
  <si>
    <t>Наименование ДО, участвующей в реализации программы "Тілге бойлау":</t>
  </si>
  <si>
    <t>Наименование группы, реализующей программу "Тілге бойлау": Группа "Звезда"</t>
  </si>
  <si>
    <t>ФИО педагога: Батырбекова Арайлым Қанатқызы</t>
  </si>
  <si>
    <t>ФИ воспитанника</t>
  </si>
  <si>
    <t>Программа "Тілге бойлау"</t>
  </si>
  <si>
    <t xml:space="preserve"> </t>
  </si>
  <si>
    <t>Физическое развитие</t>
  </si>
  <si>
    <t xml:space="preserve">Развитие коммуникативных навыков </t>
  </si>
  <si>
    <t xml:space="preserve"> Формирование социально-эмоциональных навыков</t>
  </si>
  <si>
    <t>5-Ф.1</t>
  </si>
  <si>
    <t>5-Ф.2</t>
  </si>
  <si>
    <t>5-Ф.3</t>
  </si>
  <si>
    <t>5-К.1</t>
  </si>
  <si>
    <t>5-К.2</t>
  </si>
  <si>
    <t>5-К.3</t>
  </si>
  <si>
    <t>5-П.1</t>
  </si>
  <si>
    <t>5-П.2</t>
  </si>
  <si>
    <t>5-П.3</t>
  </si>
  <si>
    <t>5-Т.1</t>
  </si>
  <si>
    <t>5-Т.2</t>
  </si>
  <si>
    <t>5-Т.3</t>
  </si>
  <si>
    <t>5-С.1</t>
  </si>
  <si>
    <t>5-С.2</t>
  </si>
  <si>
    <t>5-С.3</t>
  </si>
  <si>
    <t>знает и называет части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</si>
  <si>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</si>
  <si>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</si>
  <si>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</si>
  <si>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</si>
  <si>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</si>
  <si>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</si>
  <si>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</si>
  <si>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</si>
  <si>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</si>
  <si>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</si>
  <si>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</si>
  <si>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</si>
  <si>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</si>
  <si>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</si>
  <si>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</si>
  <si>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</si>
  <si>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</si>
  <si>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</si>
  <si>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</si>
  <si>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</si>
  <si>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</si>
  <si>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</si>
  <si>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</si>
  <si>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</si>
  <si>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</si>
  <si>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</si>
  <si>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</si>
  <si>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</si>
  <si>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</si>
  <si>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>рассказывает</t>
  </si>
  <si>
    <t>старается рассказывать</t>
  </si>
  <si>
    <t>не рассказывает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</si>
  <si>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</si>
  <si>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</si>
  <si>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</si>
  <si>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</si>
  <si>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</si>
  <si>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</si>
  <si>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</si>
  <si>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</si>
  <si>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</si>
  <si>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различает, называет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</si>
  <si>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</si>
  <si>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</si>
  <si>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</si>
  <si>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</si>
  <si>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</si>
  <si>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</si>
  <si>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</si>
  <si>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</si>
  <si>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</si>
  <si>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</si>
  <si>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</si>
  <si>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</si>
  <si>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</si>
  <si>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</si>
  <si>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</si>
  <si>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</si>
  <si>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Мәлік Азалия </t>
  </si>
  <si>
    <t>Болатбек Әлихан</t>
  </si>
  <si>
    <t>Чоманова Дидар</t>
  </si>
  <si>
    <t>Жаслан Дамир</t>
  </si>
  <si>
    <t>Асылбекқызы Аянат</t>
  </si>
  <si>
    <t>Жасұланұлы Ерасыл</t>
  </si>
  <si>
    <t>Жумагазы Муслим</t>
  </si>
  <si>
    <t>Темирболатов Альтаир</t>
  </si>
  <si>
    <t>Исенов Ермухамед</t>
  </si>
  <si>
    <t xml:space="preserve">Мұрат МИрай </t>
  </si>
  <si>
    <t>Бахтияров Иброхим</t>
  </si>
  <si>
    <t>Еркімбайұлы Заңғар</t>
  </si>
  <si>
    <t>Плахетко Любовь</t>
  </si>
  <si>
    <t>Сакенов Амре</t>
  </si>
  <si>
    <t>Магзамов Ансар</t>
  </si>
  <si>
    <t>Карагозин Арсен</t>
  </si>
  <si>
    <t>Рахмет Керейхан</t>
  </si>
  <si>
    <t>Талғатқызы Айым</t>
  </si>
  <si>
    <t>Раметова Анель</t>
  </si>
  <si>
    <t>Тажибаева Эмилия</t>
  </si>
  <si>
    <t xml:space="preserve">Амангельді Мариям </t>
  </si>
  <si>
    <t>Рустемұлы Хан</t>
  </si>
  <si>
    <t>Рахмет Айдай</t>
  </si>
  <si>
    <t>Итого</t>
  </si>
  <si>
    <t xml:space="preserve">Әдіскерінің аты-жөні Ә.Б.Балғабаева </t>
  </si>
  <si>
    <t>МДҰ атауы ЖШС "Ердостық -2017 " Болашақ  балабақшасы</t>
  </si>
  <si>
    <t>Мекен-жайы Қосшы қаласы, Сарқырама 33</t>
  </si>
  <si>
    <t>Еркетай</t>
  </si>
  <si>
    <t>Аққу</t>
  </si>
  <si>
    <t>Қызғалдақ</t>
  </si>
  <si>
    <t>Құлагер</t>
  </si>
  <si>
    <t>МДҰ атауы ЖШС  " Ердостық -2017 " Болашақ балабақшасы</t>
  </si>
  <si>
    <t>Қошақан</t>
  </si>
  <si>
    <t>Қыран</t>
  </si>
  <si>
    <t xml:space="preserve">Әдіскерінің аты-жөні Ә.Балғабаева </t>
  </si>
  <si>
    <t>МДҰ атауы ЖШС "Ердостық-2017" " Болашақ " балабақшасы</t>
  </si>
  <si>
    <t>Мекен-жайы Қосшы қаласы Сарқырама 33</t>
  </si>
  <si>
    <t xml:space="preserve">Құлпынай </t>
  </si>
  <si>
    <t>Жұлдыз</t>
  </si>
  <si>
    <t>МДҰ атауы ЖШС "Ердостық-2017 " "Болашақ" балабақшасы</t>
  </si>
  <si>
    <t>Әбінұр А.Б</t>
  </si>
  <si>
    <t>Садуахасова Л.Д</t>
  </si>
  <si>
    <t>Айгожина Ш.Қ</t>
  </si>
  <si>
    <t>Әлібекова Ә.Н</t>
  </si>
  <si>
    <t>Даулет.Г.Т</t>
  </si>
  <si>
    <t>Жиенкожаева А.Ж</t>
  </si>
  <si>
    <t>Әбдіхалил Д.Б</t>
  </si>
  <si>
    <t>Бауыржан Н.Б</t>
  </si>
  <si>
    <t>Нашкенова Г.Т</t>
  </si>
  <si>
    <t>Сауранбаева А.Р</t>
  </si>
  <si>
    <t>Свет Б.Т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</si>
</sst>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?/?"/>
  </numFmts>
  <fonts count="2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"/>
      <color rgb="FFFF0000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>
      <alignment vertical="center"/>
    </xf>
  </cellStyleXfs>
  <cellXfs count="206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7" fillId="0" borderId="3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18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4" xfId="0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20" fillId="2" borderId="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1" fontId="20" fillId="2" borderId="1" xfId="0" applyNumberFormat="1" applyFont="1" applyFill="1" applyBorder="1" applyAlignment="1">
      <alignment horizontal="center"/>
    </xf>
    <xf numFmtId="0" fontId="20" fillId="0" borderId="0" xfId="0" applyFont="1"/>
    <xf numFmtId="1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3" fillId="0" borderId="1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2" fillId="0" borderId="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21" fillId="0" borderId="6" xfId="0" applyNumberFormat="1" applyFont="1" applyBorder="1" applyAlignment="1">
      <alignment horizontal="center"/>
    </xf>
    <xf numFmtId="1" fontId="21" fillId="0" borderId="3" xfId="0" applyNumberFormat="1" applyFont="1" applyBorder="1" applyAlignment="1">
      <alignment horizontal="center"/>
    </xf>
    <xf numFmtId="1" fontId="21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zoomScale="70" zoomScaleNormal="70" workbookViewId="0">
      <selection activeCell="G22" sqref="G22"/>
    </sheetView>
  </sheetViews>
  <sheetFormatPr defaultColWidth="9"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1" spans="1:37" ht="12" customHeight="1"/>
    <row r="3" spans="1:37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1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37" ht="15.75">
      <c r="A4" s="66"/>
      <c r="B4" s="99" t="s">
        <v>3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4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8.75">
      <c r="A6" s="88"/>
      <c r="B6" s="89"/>
      <c r="C6" s="89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66"/>
      <c r="AG6" s="66"/>
      <c r="AH6" s="66"/>
    </row>
    <row r="7" spans="1:37" ht="15.75" customHeight="1">
      <c r="A7" s="116" t="s">
        <v>6</v>
      </c>
      <c r="B7" s="102" t="s">
        <v>7</v>
      </c>
      <c r="C7" s="102" t="s">
        <v>8</v>
      </c>
      <c r="D7" s="102" t="s">
        <v>9</v>
      </c>
      <c r="E7" s="102" t="s">
        <v>10</v>
      </c>
      <c r="F7" s="102"/>
      <c r="G7" s="102"/>
      <c r="H7" s="103" t="s">
        <v>11</v>
      </c>
      <c r="I7" s="104"/>
      <c r="J7" s="104"/>
      <c r="K7" s="104"/>
      <c r="L7" s="104"/>
      <c r="M7" s="105"/>
      <c r="N7" s="102" t="s">
        <v>12</v>
      </c>
      <c r="O7" s="102"/>
      <c r="P7" s="102"/>
      <c r="Q7" s="103" t="s">
        <v>13</v>
      </c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5"/>
      <c r="AF7" s="106" t="s">
        <v>14</v>
      </c>
      <c r="AG7" s="106"/>
      <c r="AH7" s="106"/>
    </row>
    <row r="8" spans="1:37" ht="15.75" customHeight="1">
      <c r="A8" s="116"/>
      <c r="B8" s="102"/>
      <c r="C8" s="102"/>
      <c r="D8" s="102"/>
      <c r="E8" s="107" t="s">
        <v>15</v>
      </c>
      <c r="F8" s="107" t="s">
        <v>16</v>
      </c>
      <c r="G8" s="107" t="s">
        <v>17</v>
      </c>
      <c r="H8" s="102" t="s">
        <v>18</v>
      </c>
      <c r="I8" s="102"/>
      <c r="J8" s="102"/>
      <c r="K8" s="102" t="s">
        <v>19</v>
      </c>
      <c r="L8" s="102"/>
      <c r="M8" s="102"/>
      <c r="N8" s="107" t="s">
        <v>15</v>
      </c>
      <c r="O8" s="107" t="s">
        <v>16</v>
      </c>
      <c r="P8" s="107" t="s">
        <v>17</v>
      </c>
      <c r="Q8" s="102" t="s">
        <v>20</v>
      </c>
      <c r="R8" s="102"/>
      <c r="S8" s="102"/>
      <c r="T8" s="102" t="s">
        <v>21</v>
      </c>
      <c r="U8" s="102"/>
      <c r="V8" s="102"/>
      <c r="W8" s="102" t="s">
        <v>22</v>
      </c>
      <c r="X8" s="102"/>
      <c r="Y8" s="102"/>
      <c r="Z8" s="103" t="s">
        <v>23</v>
      </c>
      <c r="AA8" s="104"/>
      <c r="AB8" s="105"/>
      <c r="AC8" s="103" t="s">
        <v>24</v>
      </c>
      <c r="AD8" s="104"/>
      <c r="AE8" s="105"/>
      <c r="AF8" s="109" t="s">
        <v>15</v>
      </c>
      <c r="AG8" s="109" t="s">
        <v>16</v>
      </c>
      <c r="AH8" s="109" t="s">
        <v>17</v>
      </c>
    </row>
    <row r="9" spans="1:37" ht="126.75" customHeight="1">
      <c r="A9" s="116"/>
      <c r="B9" s="102"/>
      <c r="C9" s="102"/>
      <c r="D9" s="102"/>
      <c r="E9" s="108"/>
      <c r="F9" s="108"/>
      <c r="G9" s="108"/>
      <c r="H9" s="91" t="s">
        <v>15</v>
      </c>
      <c r="I9" s="91" t="s">
        <v>16</v>
      </c>
      <c r="J9" s="91" t="s">
        <v>17</v>
      </c>
      <c r="K9" s="91" t="s">
        <v>15</v>
      </c>
      <c r="L9" s="91" t="s">
        <v>16</v>
      </c>
      <c r="M9" s="91" t="s">
        <v>17</v>
      </c>
      <c r="N9" s="108"/>
      <c r="O9" s="108"/>
      <c r="P9" s="108"/>
      <c r="Q9" s="92" t="s">
        <v>15</v>
      </c>
      <c r="R9" s="92" t="s">
        <v>16</v>
      </c>
      <c r="S9" s="92" t="s">
        <v>17</v>
      </c>
      <c r="T9" s="92" t="s">
        <v>15</v>
      </c>
      <c r="U9" s="92" t="s">
        <v>16</v>
      </c>
      <c r="V9" s="92" t="s">
        <v>17</v>
      </c>
      <c r="W9" s="92" t="s">
        <v>15</v>
      </c>
      <c r="X9" s="92" t="s">
        <v>16</v>
      </c>
      <c r="Y9" s="92" t="s">
        <v>17</v>
      </c>
      <c r="Z9" s="91" t="s">
        <v>15</v>
      </c>
      <c r="AA9" s="91" t="s">
        <v>16</v>
      </c>
      <c r="AB9" s="91" t="s">
        <v>17</v>
      </c>
      <c r="AC9" s="91" t="s">
        <v>15</v>
      </c>
      <c r="AD9" s="91" t="s">
        <v>16</v>
      </c>
      <c r="AE9" s="91" t="s">
        <v>17</v>
      </c>
      <c r="AF9" s="110"/>
      <c r="AG9" s="110"/>
      <c r="AH9" s="110"/>
    </row>
    <row r="10" spans="1:37" ht="18.75">
      <c r="A10" s="90">
        <v>1</v>
      </c>
      <c r="B10" s="93" t="s">
        <v>25</v>
      </c>
      <c r="C10" s="93" t="s">
        <v>26</v>
      </c>
      <c r="D10" s="94">
        <v>15</v>
      </c>
      <c r="E10" s="94">
        <v>7</v>
      </c>
      <c r="F10" s="94">
        <v>6</v>
      </c>
      <c r="G10" s="94">
        <v>2</v>
      </c>
      <c r="H10" s="94">
        <v>7</v>
      </c>
      <c r="I10" s="94">
        <v>6</v>
      </c>
      <c r="J10" s="94">
        <v>2</v>
      </c>
      <c r="K10" s="94">
        <v>7</v>
      </c>
      <c r="L10" s="94">
        <v>6</v>
      </c>
      <c r="M10" s="94">
        <v>2</v>
      </c>
      <c r="N10" s="94">
        <v>7</v>
      </c>
      <c r="O10" s="94">
        <v>6</v>
      </c>
      <c r="P10" s="94">
        <v>2</v>
      </c>
      <c r="Q10" s="94">
        <v>7</v>
      </c>
      <c r="R10" s="94">
        <v>6</v>
      </c>
      <c r="S10" s="94">
        <v>2</v>
      </c>
      <c r="T10" s="94">
        <v>7</v>
      </c>
      <c r="U10" s="94">
        <v>6</v>
      </c>
      <c r="V10" s="94">
        <v>2</v>
      </c>
      <c r="W10" s="94">
        <v>7</v>
      </c>
      <c r="X10" s="94">
        <v>6</v>
      </c>
      <c r="Y10" s="94">
        <v>2</v>
      </c>
      <c r="Z10" s="94">
        <v>7</v>
      </c>
      <c r="AA10" s="94">
        <v>6</v>
      </c>
      <c r="AB10" s="94">
        <v>2</v>
      </c>
      <c r="AC10" s="94">
        <v>7</v>
      </c>
      <c r="AD10" s="94">
        <v>6</v>
      </c>
      <c r="AE10" s="94">
        <v>2</v>
      </c>
      <c r="AF10" s="34">
        <v>7</v>
      </c>
      <c r="AG10" s="34">
        <v>6</v>
      </c>
      <c r="AH10" s="34">
        <v>2</v>
      </c>
    </row>
    <row r="11" spans="1:37" ht="18.75">
      <c r="A11" s="90">
        <v>2</v>
      </c>
      <c r="B11" s="93" t="s">
        <v>27</v>
      </c>
      <c r="C11" s="93" t="s">
        <v>28</v>
      </c>
      <c r="D11" s="94">
        <v>20</v>
      </c>
      <c r="E11" s="94">
        <v>10</v>
      </c>
      <c r="F11" s="94">
        <v>6</v>
      </c>
      <c r="G11" s="94">
        <v>4</v>
      </c>
      <c r="H11" s="94">
        <v>8</v>
      </c>
      <c r="I11" s="94">
        <v>8</v>
      </c>
      <c r="J11" s="94">
        <v>4</v>
      </c>
      <c r="K11" s="94">
        <v>8</v>
      </c>
      <c r="L11" s="94">
        <v>8</v>
      </c>
      <c r="M11" s="94">
        <v>4</v>
      </c>
      <c r="N11" s="94">
        <v>8</v>
      </c>
      <c r="O11" s="94">
        <v>8</v>
      </c>
      <c r="P11" s="94">
        <v>4</v>
      </c>
      <c r="Q11" s="94">
        <v>8</v>
      </c>
      <c r="R11" s="94">
        <v>8</v>
      </c>
      <c r="S11" s="94">
        <v>4</v>
      </c>
      <c r="T11" s="94">
        <v>8</v>
      </c>
      <c r="U11" s="94">
        <v>8</v>
      </c>
      <c r="V11" s="94">
        <v>4</v>
      </c>
      <c r="W11" s="94">
        <v>8</v>
      </c>
      <c r="X11" s="94">
        <v>8</v>
      </c>
      <c r="Y11" s="94">
        <v>4</v>
      </c>
      <c r="Z11" s="94">
        <v>8</v>
      </c>
      <c r="AA11" s="94">
        <v>8</v>
      </c>
      <c r="AB11" s="94">
        <v>4</v>
      </c>
      <c r="AC11" s="94">
        <v>8</v>
      </c>
      <c r="AD11" s="94">
        <v>8</v>
      </c>
      <c r="AE11" s="94">
        <v>4</v>
      </c>
      <c r="AF11" s="94">
        <v>8</v>
      </c>
      <c r="AG11" s="94">
        <v>8</v>
      </c>
      <c r="AH11" s="94">
        <v>4</v>
      </c>
    </row>
    <row r="12" spans="1:37" ht="18.75">
      <c r="A12" s="111" t="s">
        <v>29</v>
      </c>
      <c r="B12" s="112"/>
      <c r="C12" s="113"/>
      <c r="D12" s="95">
        <f t="shared" ref="D12:AH12" si="0">SUM(D10:D11)</f>
        <v>35</v>
      </c>
      <c r="E12" s="94">
        <f t="shared" si="0"/>
        <v>17</v>
      </c>
      <c r="F12" s="94">
        <f t="shared" si="0"/>
        <v>12</v>
      </c>
      <c r="G12" s="94">
        <f t="shared" si="0"/>
        <v>6</v>
      </c>
      <c r="H12" s="94">
        <f t="shared" si="0"/>
        <v>15</v>
      </c>
      <c r="I12" s="94">
        <f t="shared" si="0"/>
        <v>14</v>
      </c>
      <c r="J12" s="94">
        <f t="shared" si="0"/>
        <v>6</v>
      </c>
      <c r="K12" s="94">
        <f t="shared" si="0"/>
        <v>15</v>
      </c>
      <c r="L12" s="94">
        <f t="shared" si="0"/>
        <v>14</v>
      </c>
      <c r="M12" s="94">
        <f t="shared" si="0"/>
        <v>6</v>
      </c>
      <c r="N12" s="94">
        <f t="shared" si="0"/>
        <v>15</v>
      </c>
      <c r="O12" s="94">
        <f t="shared" si="0"/>
        <v>14</v>
      </c>
      <c r="P12" s="94">
        <f t="shared" si="0"/>
        <v>6</v>
      </c>
      <c r="Q12" s="94">
        <f t="shared" si="0"/>
        <v>15</v>
      </c>
      <c r="R12" s="94">
        <f t="shared" si="0"/>
        <v>14</v>
      </c>
      <c r="S12" s="94">
        <f t="shared" si="0"/>
        <v>6</v>
      </c>
      <c r="T12" s="94">
        <f t="shared" si="0"/>
        <v>15</v>
      </c>
      <c r="U12" s="94">
        <f t="shared" si="0"/>
        <v>14</v>
      </c>
      <c r="V12" s="94">
        <f t="shared" si="0"/>
        <v>6</v>
      </c>
      <c r="W12" s="94">
        <f t="shared" si="0"/>
        <v>15</v>
      </c>
      <c r="X12" s="94">
        <f t="shared" si="0"/>
        <v>14</v>
      </c>
      <c r="Y12" s="94">
        <f t="shared" si="0"/>
        <v>6</v>
      </c>
      <c r="Z12" s="94">
        <f t="shared" si="0"/>
        <v>15</v>
      </c>
      <c r="AA12" s="94">
        <f t="shared" si="0"/>
        <v>14</v>
      </c>
      <c r="AB12" s="94">
        <f t="shared" si="0"/>
        <v>6</v>
      </c>
      <c r="AC12" s="94">
        <f t="shared" si="0"/>
        <v>15</v>
      </c>
      <c r="AD12" s="94">
        <f t="shared" si="0"/>
        <v>14</v>
      </c>
      <c r="AE12" s="94">
        <f t="shared" si="0"/>
        <v>6</v>
      </c>
      <c r="AF12" s="34">
        <f t="shared" si="0"/>
        <v>15</v>
      </c>
      <c r="AG12" s="34">
        <f t="shared" si="0"/>
        <v>14</v>
      </c>
      <c r="AH12" s="34">
        <f t="shared" si="0"/>
        <v>6</v>
      </c>
    </row>
    <row r="13" spans="1:37" ht="17.25" customHeight="1">
      <c r="A13" s="114" t="s">
        <v>30</v>
      </c>
      <c r="B13" s="115"/>
      <c r="C13" s="115"/>
      <c r="D13" s="96">
        <f>D12*100/D12</f>
        <v>100</v>
      </c>
      <c r="E13" s="97">
        <v>49</v>
      </c>
      <c r="F13" s="97">
        <v>34</v>
      </c>
      <c r="G13" s="97">
        <v>17</v>
      </c>
      <c r="H13" s="94">
        <v>43</v>
      </c>
      <c r="I13" s="94">
        <f>I12*100/D12</f>
        <v>40</v>
      </c>
      <c r="J13" s="94">
        <v>17</v>
      </c>
      <c r="K13" s="94">
        <v>43</v>
      </c>
      <c r="L13" s="94">
        <f>L12*100/D12</f>
        <v>40</v>
      </c>
      <c r="M13" s="94">
        <v>17</v>
      </c>
      <c r="N13" s="94">
        <v>43</v>
      </c>
      <c r="O13" s="94">
        <v>40</v>
      </c>
      <c r="P13" s="94">
        <v>17</v>
      </c>
      <c r="Q13" s="94">
        <v>43</v>
      </c>
      <c r="R13" s="94">
        <f>R12*100/D12</f>
        <v>40</v>
      </c>
      <c r="S13" s="94">
        <v>17</v>
      </c>
      <c r="T13" s="94">
        <v>43</v>
      </c>
      <c r="U13" s="94">
        <f>U12*100/D12</f>
        <v>40</v>
      </c>
      <c r="V13" s="94">
        <v>17</v>
      </c>
      <c r="W13" s="94">
        <v>43</v>
      </c>
      <c r="X13" s="94">
        <f>X12*100/D12</f>
        <v>40</v>
      </c>
      <c r="Y13" s="94">
        <v>17</v>
      </c>
      <c r="Z13" s="94">
        <v>43</v>
      </c>
      <c r="AA13" s="94">
        <f>AA12*100/D12</f>
        <v>40</v>
      </c>
      <c r="AB13" s="94">
        <v>17</v>
      </c>
      <c r="AC13" s="94">
        <v>43</v>
      </c>
      <c r="AD13" s="94">
        <f>AD12*100/D12</f>
        <v>40</v>
      </c>
      <c r="AE13" s="94">
        <v>17</v>
      </c>
      <c r="AF13" s="34">
        <v>43</v>
      </c>
      <c r="AG13" s="34">
        <f>AG12*100/D12</f>
        <v>40</v>
      </c>
      <c r="AH13" s="34">
        <v>17</v>
      </c>
    </row>
  </sheetData>
  <mergeCells count="33">
    <mergeCell ref="D7:D9"/>
    <mergeCell ref="E8:E9"/>
    <mergeCell ref="F8:F9"/>
    <mergeCell ref="G8:G9"/>
    <mergeCell ref="N8:N9"/>
    <mergeCell ref="A12:C12"/>
    <mergeCell ref="A13:C13"/>
    <mergeCell ref="A7:A9"/>
    <mergeCell ref="B7:B9"/>
    <mergeCell ref="C7:C9"/>
    <mergeCell ref="AF7:AH7"/>
    <mergeCell ref="H8:J8"/>
    <mergeCell ref="K8:M8"/>
    <mergeCell ref="Q8:S8"/>
    <mergeCell ref="T8:V8"/>
    <mergeCell ref="W8:Y8"/>
    <mergeCell ref="Z8:AB8"/>
    <mergeCell ref="AC8:AE8"/>
    <mergeCell ref="O8:O9"/>
    <mergeCell ref="P8:P9"/>
    <mergeCell ref="AF8:AF9"/>
    <mergeCell ref="AG8:AG9"/>
    <mergeCell ref="AH8:AH9"/>
    <mergeCell ref="O5:T5"/>
    <mergeCell ref="E7:G7"/>
    <mergeCell ref="H7:M7"/>
    <mergeCell ref="N7:P7"/>
    <mergeCell ref="Q7:AE7"/>
    <mergeCell ref="B3:F3"/>
    <mergeCell ref="O3:S3"/>
    <mergeCell ref="AJ3:AK3"/>
    <mergeCell ref="B4:F4"/>
    <mergeCell ref="O4:T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18"/>
  <sheetViews>
    <sheetView zoomScale="80" zoomScaleNormal="80" workbookViewId="0">
      <selection activeCell="C14" sqref="C14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3" spans="1:37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550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37" ht="15.75">
      <c r="A4" s="66"/>
      <c r="B4" s="99" t="s">
        <v>549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551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6" t="s">
        <v>6</v>
      </c>
      <c r="B7" s="106" t="s">
        <v>7</v>
      </c>
      <c r="C7" s="106" t="s">
        <v>8</v>
      </c>
      <c r="D7" s="106" t="s">
        <v>9</v>
      </c>
      <c r="E7" s="106" t="s">
        <v>10</v>
      </c>
      <c r="F7" s="106"/>
      <c r="G7" s="106"/>
      <c r="H7" s="117" t="s">
        <v>11</v>
      </c>
      <c r="I7" s="118"/>
      <c r="J7" s="118"/>
      <c r="K7" s="118"/>
      <c r="L7" s="118"/>
      <c r="M7" s="118"/>
      <c r="N7" s="118"/>
      <c r="O7" s="118"/>
      <c r="P7" s="119"/>
      <c r="Q7" s="106" t="s">
        <v>12</v>
      </c>
      <c r="R7" s="106"/>
      <c r="S7" s="106"/>
      <c r="T7" s="117" t="s">
        <v>13</v>
      </c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9"/>
      <c r="AI7" s="106" t="s">
        <v>14</v>
      </c>
      <c r="AJ7" s="106"/>
      <c r="AK7" s="106"/>
    </row>
    <row r="8" spans="1:37" ht="15.75" customHeight="1">
      <c r="A8" s="126"/>
      <c r="B8" s="106"/>
      <c r="C8" s="106"/>
      <c r="D8" s="106"/>
      <c r="E8" s="109" t="s">
        <v>15</v>
      </c>
      <c r="F8" s="109" t="s">
        <v>16</v>
      </c>
      <c r="G8" s="109" t="s">
        <v>17</v>
      </c>
      <c r="H8" s="120" t="s">
        <v>18</v>
      </c>
      <c r="I8" s="121"/>
      <c r="J8" s="121"/>
      <c r="K8" s="118" t="s">
        <v>19</v>
      </c>
      <c r="L8" s="118"/>
      <c r="M8" s="119"/>
      <c r="N8" s="122" t="s">
        <v>31</v>
      </c>
      <c r="O8" s="123"/>
      <c r="P8" s="124"/>
      <c r="Q8" s="109" t="s">
        <v>15</v>
      </c>
      <c r="R8" s="109" t="s">
        <v>16</v>
      </c>
      <c r="S8" s="109" t="s">
        <v>17</v>
      </c>
      <c r="T8" s="125" t="s">
        <v>20</v>
      </c>
      <c r="U8" s="125"/>
      <c r="V8" s="125"/>
      <c r="W8" s="125" t="s">
        <v>21</v>
      </c>
      <c r="X8" s="125"/>
      <c r="Y8" s="125"/>
      <c r="Z8" s="126" t="s">
        <v>22</v>
      </c>
      <c r="AA8" s="126"/>
      <c r="AB8" s="126"/>
      <c r="AC8" s="126" t="s">
        <v>23</v>
      </c>
      <c r="AD8" s="126"/>
      <c r="AE8" s="126"/>
      <c r="AF8" s="123" t="s">
        <v>24</v>
      </c>
      <c r="AG8" s="123"/>
      <c r="AH8" s="124"/>
      <c r="AI8" s="109" t="s">
        <v>15</v>
      </c>
      <c r="AJ8" s="109" t="s">
        <v>16</v>
      </c>
      <c r="AK8" s="109" t="s">
        <v>17</v>
      </c>
    </row>
    <row r="9" spans="1:37" ht="115.5" customHeight="1">
      <c r="A9" s="126"/>
      <c r="B9" s="106"/>
      <c r="C9" s="106"/>
      <c r="D9" s="106"/>
      <c r="E9" s="110"/>
      <c r="F9" s="110"/>
      <c r="G9" s="110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0"/>
      <c r="R9" s="110"/>
      <c r="S9" s="110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0"/>
      <c r="AJ9" s="110"/>
      <c r="AK9" s="110"/>
    </row>
    <row r="10" spans="1:37" ht="15.75">
      <c r="A10" s="33">
        <v>1</v>
      </c>
      <c r="B10" s="73" t="s">
        <v>32</v>
      </c>
      <c r="C10" s="73" t="s">
        <v>565</v>
      </c>
      <c r="D10" s="34">
        <v>25</v>
      </c>
      <c r="E10" s="34">
        <v>8</v>
      </c>
      <c r="F10" s="34">
        <v>10</v>
      </c>
      <c r="G10" s="34">
        <v>7</v>
      </c>
      <c r="H10" s="34">
        <v>9</v>
      </c>
      <c r="I10" s="34">
        <v>7</v>
      </c>
      <c r="J10" s="34">
        <v>9</v>
      </c>
      <c r="K10" s="34">
        <v>10</v>
      </c>
      <c r="L10" s="34">
        <v>9</v>
      </c>
      <c r="M10" s="34">
        <v>6</v>
      </c>
      <c r="N10" s="34">
        <v>10</v>
      </c>
      <c r="O10" s="34">
        <v>8</v>
      </c>
      <c r="P10" s="34">
        <v>7</v>
      </c>
      <c r="Q10" s="34">
        <v>8</v>
      </c>
      <c r="R10" s="34">
        <v>7</v>
      </c>
      <c r="S10" s="34">
        <v>10</v>
      </c>
      <c r="T10" s="34">
        <v>9</v>
      </c>
      <c r="U10" s="34">
        <v>7</v>
      </c>
      <c r="V10" s="34">
        <v>10</v>
      </c>
      <c r="W10" s="34">
        <v>10</v>
      </c>
      <c r="X10" s="34">
        <v>7</v>
      </c>
      <c r="Y10" s="34">
        <v>8</v>
      </c>
      <c r="Z10" s="34">
        <v>9</v>
      </c>
      <c r="AA10" s="34">
        <v>9</v>
      </c>
      <c r="AB10" s="34">
        <v>6</v>
      </c>
      <c r="AC10" s="34">
        <v>9</v>
      </c>
      <c r="AD10" s="34">
        <v>6</v>
      </c>
      <c r="AE10" s="34">
        <v>10</v>
      </c>
      <c r="AF10" s="34">
        <v>9</v>
      </c>
      <c r="AG10" s="34">
        <v>9</v>
      </c>
      <c r="AH10" s="34">
        <v>6</v>
      </c>
      <c r="AI10" s="34">
        <v>7</v>
      </c>
      <c r="AJ10" s="34">
        <v>8</v>
      </c>
      <c r="AK10" s="34">
        <v>10</v>
      </c>
    </row>
    <row r="11" spans="1:37" ht="15.75">
      <c r="A11" s="33">
        <v>2</v>
      </c>
      <c r="B11" s="73" t="s">
        <v>552</v>
      </c>
      <c r="C11" s="73" t="s">
        <v>566</v>
      </c>
      <c r="D11" s="34">
        <v>25</v>
      </c>
      <c r="E11" s="86">
        <v>7</v>
      </c>
      <c r="F11" s="34">
        <v>10</v>
      </c>
      <c r="G11" s="34">
        <v>8</v>
      </c>
      <c r="H11" s="34">
        <v>8</v>
      </c>
      <c r="I11" s="34">
        <v>10</v>
      </c>
      <c r="J11" s="34">
        <v>7</v>
      </c>
      <c r="K11" s="34">
        <v>10</v>
      </c>
      <c r="L11" s="34">
        <v>9</v>
      </c>
      <c r="M11" s="34">
        <v>6</v>
      </c>
      <c r="N11" s="34">
        <v>8</v>
      </c>
      <c r="O11" s="34">
        <v>10</v>
      </c>
      <c r="P11" s="34">
        <v>7</v>
      </c>
      <c r="Q11" s="34">
        <v>5</v>
      </c>
      <c r="R11" s="34">
        <v>10</v>
      </c>
      <c r="S11" s="34">
        <v>10</v>
      </c>
      <c r="T11" s="34">
        <v>10</v>
      </c>
      <c r="U11" s="34">
        <v>9</v>
      </c>
      <c r="V11" s="34">
        <v>6</v>
      </c>
      <c r="W11" s="34">
        <v>10</v>
      </c>
      <c r="X11" s="34">
        <v>9</v>
      </c>
      <c r="Y11" s="34">
        <v>6</v>
      </c>
      <c r="Z11" s="34">
        <v>10</v>
      </c>
      <c r="AA11" s="34">
        <v>9</v>
      </c>
      <c r="AB11" s="34">
        <v>6</v>
      </c>
      <c r="AC11" s="34">
        <v>10</v>
      </c>
      <c r="AD11" s="34">
        <v>5</v>
      </c>
      <c r="AE11" s="34">
        <v>10</v>
      </c>
      <c r="AF11" s="34">
        <v>10</v>
      </c>
      <c r="AG11" s="34">
        <v>9</v>
      </c>
      <c r="AH11" s="34">
        <v>6</v>
      </c>
      <c r="AI11" s="34">
        <v>9</v>
      </c>
      <c r="AJ11" s="34">
        <v>6</v>
      </c>
      <c r="AK11" s="34">
        <v>10</v>
      </c>
    </row>
    <row r="12" spans="1:37" ht="15.75">
      <c r="A12" s="33">
        <v>3</v>
      </c>
      <c r="B12" s="45" t="s">
        <v>553</v>
      </c>
      <c r="C12" s="45" t="s">
        <v>567</v>
      </c>
      <c r="D12" s="34">
        <v>25</v>
      </c>
      <c r="E12" s="87">
        <v>7</v>
      </c>
      <c r="F12" s="34">
        <v>10</v>
      </c>
      <c r="G12" s="34">
        <v>8</v>
      </c>
      <c r="H12" s="34">
        <v>8</v>
      </c>
      <c r="I12" s="34">
        <v>10</v>
      </c>
      <c r="J12" s="34">
        <v>7</v>
      </c>
      <c r="K12" s="34">
        <v>10</v>
      </c>
      <c r="L12" s="34">
        <v>9</v>
      </c>
      <c r="M12" s="34">
        <v>6</v>
      </c>
      <c r="N12" s="34">
        <v>8</v>
      </c>
      <c r="O12" s="34">
        <v>10</v>
      </c>
      <c r="P12" s="34">
        <v>7</v>
      </c>
      <c r="Q12" s="34">
        <v>5</v>
      </c>
      <c r="R12" s="34">
        <v>10</v>
      </c>
      <c r="S12" s="34">
        <v>10</v>
      </c>
      <c r="T12" s="34">
        <v>10</v>
      </c>
      <c r="U12" s="34">
        <v>9</v>
      </c>
      <c r="V12" s="34">
        <v>6</v>
      </c>
      <c r="W12" s="34">
        <v>10</v>
      </c>
      <c r="X12" s="34">
        <v>9</v>
      </c>
      <c r="Y12" s="34">
        <v>6</v>
      </c>
      <c r="Z12" s="34">
        <v>10</v>
      </c>
      <c r="AA12" s="34">
        <v>9</v>
      </c>
      <c r="AB12" s="34">
        <v>6</v>
      </c>
      <c r="AC12" s="34">
        <v>10</v>
      </c>
      <c r="AD12" s="34">
        <v>5</v>
      </c>
      <c r="AE12" s="34">
        <v>10</v>
      </c>
      <c r="AF12" s="34">
        <v>10</v>
      </c>
      <c r="AG12" s="34">
        <v>6</v>
      </c>
      <c r="AH12" s="34">
        <v>9</v>
      </c>
      <c r="AI12" s="34">
        <v>10</v>
      </c>
      <c r="AJ12" s="34">
        <v>6</v>
      </c>
      <c r="AK12" s="34">
        <v>9</v>
      </c>
    </row>
    <row r="13" spans="1:37" ht="15.75">
      <c r="A13" s="33">
        <v>4</v>
      </c>
      <c r="B13" s="45" t="s">
        <v>554</v>
      </c>
      <c r="C13" s="45" t="s">
        <v>568</v>
      </c>
      <c r="D13" s="34">
        <v>16</v>
      </c>
      <c r="E13" s="87">
        <v>5</v>
      </c>
      <c r="F13" s="34">
        <v>6</v>
      </c>
      <c r="G13" s="34">
        <v>5</v>
      </c>
      <c r="H13" s="34">
        <v>4</v>
      </c>
      <c r="I13" s="34">
        <v>8</v>
      </c>
      <c r="J13" s="34">
        <v>4</v>
      </c>
      <c r="K13" s="34">
        <v>8</v>
      </c>
      <c r="L13" s="34">
        <v>4</v>
      </c>
      <c r="M13" s="34">
        <v>4</v>
      </c>
      <c r="N13" s="34">
        <v>8</v>
      </c>
      <c r="O13" s="34">
        <v>4</v>
      </c>
      <c r="P13" s="34">
        <v>4</v>
      </c>
      <c r="Q13" s="34">
        <v>9</v>
      </c>
      <c r="R13" s="34">
        <v>4</v>
      </c>
      <c r="S13" s="34">
        <v>3</v>
      </c>
      <c r="T13" s="34">
        <v>6</v>
      </c>
      <c r="U13" s="34">
        <v>5</v>
      </c>
      <c r="V13" s="34">
        <v>5</v>
      </c>
      <c r="W13" s="34">
        <v>6</v>
      </c>
      <c r="X13" s="34">
        <v>5</v>
      </c>
      <c r="Y13" s="34">
        <v>5</v>
      </c>
      <c r="Z13" s="34">
        <v>6</v>
      </c>
      <c r="AA13" s="34">
        <v>5</v>
      </c>
      <c r="AB13" s="34">
        <v>5</v>
      </c>
      <c r="AC13" s="34">
        <v>6</v>
      </c>
      <c r="AD13" s="34">
        <v>5</v>
      </c>
      <c r="AE13" s="34">
        <v>5</v>
      </c>
      <c r="AF13" s="34">
        <v>6</v>
      </c>
      <c r="AG13" s="34">
        <v>5</v>
      </c>
      <c r="AH13" s="34">
        <v>5</v>
      </c>
      <c r="AI13" s="34">
        <v>6</v>
      </c>
      <c r="AJ13" s="34">
        <v>5</v>
      </c>
      <c r="AK13" s="34">
        <v>5</v>
      </c>
    </row>
    <row r="14" spans="1:37" ht="15.75">
      <c r="A14" s="33">
        <v>5</v>
      </c>
      <c r="B14" s="45" t="s">
        <v>555</v>
      </c>
      <c r="C14" s="45" t="s">
        <v>569</v>
      </c>
      <c r="D14" s="34">
        <v>18</v>
      </c>
      <c r="E14" s="34">
        <v>6</v>
      </c>
      <c r="F14" s="34">
        <v>8</v>
      </c>
      <c r="G14" s="34">
        <v>4</v>
      </c>
      <c r="H14" s="34">
        <v>5</v>
      </c>
      <c r="I14" s="34">
        <v>7</v>
      </c>
      <c r="J14" s="34">
        <v>6</v>
      </c>
      <c r="K14" s="34">
        <v>7</v>
      </c>
      <c r="L14" s="34">
        <v>6</v>
      </c>
      <c r="M14" s="34">
        <v>5</v>
      </c>
      <c r="N14" s="34">
        <v>10</v>
      </c>
      <c r="O14" s="34">
        <v>4</v>
      </c>
      <c r="P14" s="34">
        <v>4</v>
      </c>
      <c r="Q14" s="34">
        <v>6</v>
      </c>
      <c r="R14" s="34">
        <v>7</v>
      </c>
      <c r="S14" s="34">
        <v>5</v>
      </c>
      <c r="T14" s="34">
        <v>7</v>
      </c>
      <c r="U14" s="34">
        <v>5</v>
      </c>
      <c r="V14" s="34">
        <v>6</v>
      </c>
      <c r="W14" s="34">
        <v>7</v>
      </c>
      <c r="X14" s="34">
        <v>5</v>
      </c>
      <c r="Y14" s="34">
        <v>6</v>
      </c>
      <c r="Z14" s="34">
        <v>7</v>
      </c>
      <c r="AA14" s="34">
        <v>5</v>
      </c>
      <c r="AB14" s="34">
        <v>6</v>
      </c>
      <c r="AC14" s="34">
        <v>7</v>
      </c>
      <c r="AD14" s="34">
        <v>5</v>
      </c>
      <c r="AE14" s="34">
        <v>6</v>
      </c>
      <c r="AF14" s="34">
        <v>7</v>
      </c>
      <c r="AG14" s="34">
        <v>5</v>
      </c>
      <c r="AH14" s="34">
        <v>6</v>
      </c>
      <c r="AI14" s="34">
        <v>7</v>
      </c>
      <c r="AJ14" s="34">
        <v>5</v>
      </c>
      <c r="AK14" s="34">
        <v>6</v>
      </c>
    </row>
    <row r="15" spans="1:37" ht="15.75">
      <c r="A15" s="33">
        <v>6</v>
      </c>
      <c r="B15" s="45"/>
      <c r="C15" s="4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45"/>
      <c r="C16" s="4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27" t="s">
        <v>29</v>
      </c>
      <c r="B17" s="128"/>
      <c r="C17" s="129"/>
      <c r="D17" s="72">
        <v>109</v>
      </c>
      <c r="E17" s="34">
        <f t="shared" ref="E17:AK17" si="0">SUM(E10:E16)</f>
        <v>33</v>
      </c>
      <c r="F17" s="34">
        <f t="shared" si="0"/>
        <v>44</v>
      </c>
      <c r="G17" s="34">
        <f t="shared" si="0"/>
        <v>32</v>
      </c>
      <c r="H17" s="34">
        <f t="shared" si="0"/>
        <v>34</v>
      </c>
      <c r="I17" s="34">
        <f t="shared" si="0"/>
        <v>42</v>
      </c>
      <c r="J17" s="34">
        <f t="shared" si="0"/>
        <v>33</v>
      </c>
      <c r="K17" s="34">
        <f t="shared" si="0"/>
        <v>45</v>
      </c>
      <c r="L17" s="34">
        <f t="shared" si="0"/>
        <v>37</v>
      </c>
      <c r="M17" s="34">
        <f t="shared" si="0"/>
        <v>27</v>
      </c>
      <c r="N17" s="34">
        <f t="shared" si="0"/>
        <v>44</v>
      </c>
      <c r="O17" s="34">
        <f t="shared" si="0"/>
        <v>36</v>
      </c>
      <c r="P17" s="34">
        <f t="shared" si="0"/>
        <v>29</v>
      </c>
      <c r="Q17" s="34">
        <f t="shared" si="0"/>
        <v>33</v>
      </c>
      <c r="R17" s="34">
        <f t="shared" si="0"/>
        <v>38</v>
      </c>
      <c r="S17" s="34">
        <f t="shared" si="0"/>
        <v>38</v>
      </c>
      <c r="T17" s="34">
        <f t="shared" si="0"/>
        <v>42</v>
      </c>
      <c r="U17" s="34">
        <f t="shared" si="0"/>
        <v>35</v>
      </c>
      <c r="V17" s="34">
        <f t="shared" si="0"/>
        <v>33</v>
      </c>
      <c r="W17" s="34">
        <f t="shared" si="0"/>
        <v>43</v>
      </c>
      <c r="X17" s="34">
        <f t="shared" si="0"/>
        <v>35</v>
      </c>
      <c r="Y17" s="34">
        <f t="shared" si="0"/>
        <v>31</v>
      </c>
      <c r="Z17" s="34">
        <f t="shared" si="0"/>
        <v>42</v>
      </c>
      <c r="AA17" s="34">
        <f t="shared" si="0"/>
        <v>37</v>
      </c>
      <c r="AB17" s="34">
        <v>21</v>
      </c>
      <c r="AC17" s="34">
        <f t="shared" si="0"/>
        <v>42</v>
      </c>
      <c r="AD17" s="34">
        <f t="shared" si="0"/>
        <v>26</v>
      </c>
      <c r="AE17" s="34">
        <f t="shared" si="0"/>
        <v>41</v>
      </c>
      <c r="AF17" s="34">
        <f t="shared" si="0"/>
        <v>42</v>
      </c>
      <c r="AG17" s="34">
        <f t="shared" si="0"/>
        <v>34</v>
      </c>
      <c r="AH17" s="34">
        <f t="shared" si="0"/>
        <v>32</v>
      </c>
      <c r="AI17" s="34">
        <v>30</v>
      </c>
      <c r="AJ17" s="34">
        <f t="shared" si="0"/>
        <v>30</v>
      </c>
      <c r="AK17" s="34">
        <f t="shared" si="0"/>
        <v>40</v>
      </c>
    </row>
    <row r="18" spans="1:37" ht="18.75" customHeight="1">
      <c r="A18" s="130" t="s">
        <v>30</v>
      </c>
      <c r="B18" s="131"/>
      <c r="C18" s="131"/>
      <c r="D18" s="85">
        <f>D17*100/D17</f>
        <v>100</v>
      </c>
      <c r="E18" s="76">
        <f>E17*100/D17</f>
        <v>30.275229357798164</v>
      </c>
      <c r="F18" s="76">
        <f>F17*100/D17</f>
        <v>40.366972477064223</v>
      </c>
      <c r="G18" s="76">
        <v>30</v>
      </c>
      <c r="H18" s="76">
        <f>H17*100/D17</f>
        <v>31.192660550458715</v>
      </c>
      <c r="I18" s="76">
        <f>I17*100/D17</f>
        <v>38.532110091743121</v>
      </c>
      <c r="J18" s="76">
        <f>J17*100/D17</f>
        <v>30.275229357798164</v>
      </c>
      <c r="K18" s="76">
        <f>K17*100/D17</f>
        <v>41.284403669724767</v>
      </c>
      <c r="L18" s="76">
        <f>L17*100/D17</f>
        <v>33.944954128440365</v>
      </c>
      <c r="M18" s="76">
        <f>M17*100/D17</f>
        <v>24.770642201834864</v>
      </c>
      <c r="N18" s="76">
        <f>N17*100/D17</f>
        <v>40.366972477064223</v>
      </c>
      <c r="O18" s="76">
        <f>O17*100/D17</f>
        <v>33.027522935779814</v>
      </c>
      <c r="P18" s="76">
        <f>P17*100/D17</f>
        <v>26.605504587155963</v>
      </c>
      <c r="Q18" s="76">
        <f>Q17*100/D17</f>
        <v>30.275229357798164</v>
      </c>
      <c r="R18" s="76">
        <f>R17*100/D17</f>
        <v>34.862385321100916</v>
      </c>
      <c r="S18" s="76">
        <f>S17*100/D17</f>
        <v>34.862385321100916</v>
      </c>
      <c r="T18" s="76">
        <v>38</v>
      </c>
      <c r="U18" s="76">
        <f>U17*100/D17</f>
        <v>32.110091743119263</v>
      </c>
      <c r="V18" s="76">
        <f>V17*100/D17</f>
        <v>30.275229357798164</v>
      </c>
      <c r="W18" s="76">
        <f>W17*100/D17</f>
        <v>39.449541284403672</v>
      </c>
      <c r="X18" s="76">
        <v>31</v>
      </c>
      <c r="Y18" s="76">
        <v>30</v>
      </c>
      <c r="Z18" s="76">
        <v>40</v>
      </c>
      <c r="AA18" s="76">
        <v>35</v>
      </c>
      <c r="AB18" s="76">
        <v>25</v>
      </c>
      <c r="AC18" s="76">
        <f>AC17*100/D17</f>
        <v>38.532110091743121</v>
      </c>
      <c r="AD18" s="76">
        <f>AD17*100/D17</f>
        <v>23.853211009174313</v>
      </c>
      <c r="AE18" s="76">
        <v>37</v>
      </c>
      <c r="AF18" s="76">
        <f>AF17*100/D17</f>
        <v>38.532110091743121</v>
      </c>
      <c r="AG18" s="76">
        <f>AG17*100/D17</f>
        <v>31.192660550458715</v>
      </c>
      <c r="AH18" s="76">
        <v>30</v>
      </c>
      <c r="AI18" s="76">
        <v>36</v>
      </c>
      <c r="AJ18" s="76">
        <v>27</v>
      </c>
      <c r="AK18" s="76">
        <f>AK17*100/D17</f>
        <v>36.697247706422019</v>
      </c>
    </row>
  </sheetData>
  <mergeCells count="34">
    <mergeCell ref="D7:D9"/>
    <mergeCell ref="E8:E9"/>
    <mergeCell ref="F8:F9"/>
    <mergeCell ref="G8:G9"/>
    <mergeCell ref="Q8:Q9"/>
    <mergeCell ref="A17:C17"/>
    <mergeCell ref="A18:C18"/>
    <mergeCell ref="A7:A9"/>
    <mergeCell ref="B7:B9"/>
    <mergeCell ref="C7:C9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O5:T5"/>
    <mergeCell ref="E7:G7"/>
    <mergeCell ref="H7:P7"/>
    <mergeCell ref="Q7:S7"/>
    <mergeCell ref="T7:AH7"/>
    <mergeCell ref="B3:F3"/>
    <mergeCell ref="O3:S3"/>
    <mergeCell ref="AJ3:AK3"/>
    <mergeCell ref="B4:F4"/>
    <mergeCell ref="O4:T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C12" sqref="C12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64"/>
      <c r="B2" s="98" t="s">
        <v>0</v>
      </c>
      <c r="C2" s="98"/>
      <c r="D2" s="98"/>
      <c r="E2" s="98"/>
      <c r="F2" s="98"/>
      <c r="G2" s="65"/>
      <c r="H2" s="65"/>
      <c r="I2" s="65"/>
      <c r="J2" s="65"/>
      <c r="K2" s="65"/>
      <c r="L2" s="65"/>
      <c r="M2" s="65"/>
      <c r="N2" s="65"/>
      <c r="O2" s="99" t="s">
        <v>556</v>
      </c>
      <c r="P2" s="99"/>
      <c r="Q2" s="99"/>
      <c r="R2" s="99"/>
      <c r="S2" s="99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6"/>
      <c r="AG2" s="66"/>
      <c r="AH2" s="66"/>
      <c r="AI2" s="66"/>
      <c r="AJ2" s="100" t="s">
        <v>2</v>
      </c>
      <c r="AK2" s="100"/>
    </row>
    <row r="3" spans="1:37" ht="15.75">
      <c r="A3" s="66"/>
      <c r="B3" s="99" t="s">
        <v>549</v>
      </c>
      <c r="C3" s="99"/>
      <c r="D3" s="99"/>
      <c r="E3" s="99"/>
      <c r="F3" s="99"/>
      <c r="G3" s="66"/>
      <c r="H3" s="66"/>
      <c r="I3" s="66"/>
      <c r="J3" s="66"/>
      <c r="K3" s="66"/>
      <c r="L3" s="66"/>
      <c r="M3" s="66"/>
      <c r="N3" s="66"/>
      <c r="O3" s="99" t="s">
        <v>551</v>
      </c>
      <c r="P3" s="99"/>
      <c r="Q3" s="99"/>
      <c r="R3" s="99"/>
      <c r="S3" s="99"/>
      <c r="T3" s="99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66"/>
      <c r="AJ3" s="66"/>
      <c r="AK3" s="66"/>
    </row>
    <row r="4" spans="1:37" ht="15.75">
      <c r="A4" s="66"/>
      <c r="G4" s="66"/>
      <c r="H4" s="66"/>
      <c r="I4" s="66"/>
      <c r="J4" s="66"/>
      <c r="K4" s="66"/>
      <c r="L4" s="66"/>
      <c r="M4" s="66"/>
      <c r="N4" s="66"/>
      <c r="O4" s="101" t="s">
        <v>5</v>
      </c>
      <c r="P4" s="101"/>
      <c r="Q4" s="101"/>
      <c r="R4" s="101"/>
      <c r="S4" s="101"/>
      <c r="T4" s="101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6"/>
      <c r="AI4" s="66"/>
      <c r="AJ4" s="66"/>
      <c r="AK4" s="66"/>
    </row>
    <row r="5" spans="1:37" ht="15.7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6" t="s">
        <v>6</v>
      </c>
      <c r="B7" s="106" t="s">
        <v>7</v>
      </c>
      <c r="C7" s="106" t="s">
        <v>8</v>
      </c>
      <c r="D7" s="106" t="s">
        <v>9</v>
      </c>
      <c r="E7" s="106" t="s">
        <v>10</v>
      </c>
      <c r="F7" s="106"/>
      <c r="G7" s="106"/>
      <c r="H7" s="117" t="s">
        <v>11</v>
      </c>
      <c r="I7" s="118"/>
      <c r="J7" s="118"/>
      <c r="K7" s="118"/>
      <c r="L7" s="118"/>
      <c r="M7" s="118"/>
      <c r="N7" s="118"/>
      <c r="O7" s="118"/>
      <c r="P7" s="119"/>
      <c r="Q7" s="106" t="s">
        <v>12</v>
      </c>
      <c r="R7" s="106"/>
      <c r="S7" s="106"/>
      <c r="T7" s="117" t="s">
        <v>13</v>
      </c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9"/>
      <c r="AI7" s="106" t="s">
        <v>14</v>
      </c>
      <c r="AJ7" s="106"/>
      <c r="AK7" s="106"/>
    </row>
    <row r="8" spans="1:37" ht="15.75" customHeight="1">
      <c r="A8" s="126"/>
      <c r="B8" s="106"/>
      <c r="C8" s="106"/>
      <c r="D8" s="106"/>
      <c r="E8" s="109" t="s">
        <v>15</v>
      </c>
      <c r="F8" s="109" t="s">
        <v>16</v>
      </c>
      <c r="G8" s="109" t="s">
        <v>17</v>
      </c>
      <c r="H8" s="125" t="s">
        <v>18</v>
      </c>
      <c r="I8" s="125"/>
      <c r="J8" s="125"/>
      <c r="K8" s="106" t="s">
        <v>19</v>
      </c>
      <c r="L8" s="106"/>
      <c r="M8" s="106"/>
      <c r="N8" s="126" t="s">
        <v>31</v>
      </c>
      <c r="O8" s="126"/>
      <c r="P8" s="126"/>
      <c r="Q8" s="109" t="s">
        <v>15</v>
      </c>
      <c r="R8" s="109" t="s">
        <v>16</v>
      </c>
      <c r="S8" s="109" t="s">
        <v>17</v>
      </c>
      <c r="T8" s="125" t="s">
        <v>20</v>
      </c>
      <c r="U8" s="125"/>
      <c r="V8" s="125"/>
      <c r="W8" s="125" t="s">
        <v>21</v>
      </c>
      <c r="X8" s="125"/>
      <c r="Y8" s="125"/>
      <c r="Z8" s="126" t="s">
        <v>22</v>
      </c>
      <c r="AA8" s="126"/>
      <c r="AB8" s="126"/>
      <c r="AC8" s="126" t="s">
        <v>23</v>
      </c>
      <c r="AD8" s="126"/>
      <c r="AE8" s="126"/>
      <c r="AF8" s="123" t="s">
        <v>24</v>
      </c>
      <c r="AG8" s="123"/>
      <c r="AH8" s="124"/>
      <c r="AI8" s="109" t="s">
        <v>15</v>
      </c>
      <c r="AJ8" s="109" t="s">
        <v>16</v>
      </c>
      <c r="AK8" s="109" t="s">
        <v>17</v>
      </c>
    </row>
    <row r="9" spans="1:37" ht="114.75" customHeight="1">
      <c r="A9" s="126"/>
      <c r="B9" s="106"/>
      <c r="C9" s="106"/>
      <c r="D9" s="106"/>
      <c r="E9" s="110"/>
      <c r="F9" s="110"/>
      <c r="G9" s="110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0"/>
      <c r="R9" s="110"/>
      <c r="S9" s="110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0"/>
      <c r="AJ9" s="110"/>
      <c r="AK9" s="110"/>
    </row>
    <row r="10" spans="1:37" ht="15.75">
      <c r="A10" s="33">
        <v>1</v>
      </c>
      <c r="B10" s="73" t="s">
        <v>33</v>
      </c>
      <c r="C10" s="73" t="s">
        <v>570</v>
      </c>
      <c r="D10" s="34">
        <v>25</v>
      </c>
      <c r="E10" s="34">
        <v>7</v>
      </c>
      <c r="F10" s="34">
        <v>17</v>
      </c>
      <c r="G10" s="34">
        <v>1</v>
      </c>
      <c r="H10" s="34">
        <v>1</v>
      </c>
      <c r="I10" s="34">
        <v>21</v>
      </c>
      <c r="J10" s="34">
        <v>3</v>
      </c>
      <c r="K10" s="34">
        <v>21</v>
      </c>
      <c r="L10" s="34">
        <v>3</v>
      </c>
      <c r="M10" s="34">
        <v>1</v>
      </c>
      <c r="N10" s="34">
        <v>11</v>
      </c>
      <c r="O10" s="34">
        <v>11</v>
      </c>
      <c r="P10" s="34">
        <v>3</v>
      </c>
      <c r="Q10" s="34">
        <v>15</v>
      </c>
      <c r="R10" s="34">
        <v>7</v>
      </c>
      <c r="S10" s="34">
        <v>3</v>
      </c>
      <c r="T10" s="34">
        <v>15</v>
      </c>
      <c r="U10" s="34">
        <v>7</v>
      </c>
      <c r="V10" s="34">
        <v>3</v>
      </c>
      <c r="W10" s="34">
        <v>1</v>
      </c>
      <c r="X10" s="34">
        <v>21</v>
      </c>
      <c r="Y10" s="34">
        <v>3</v>
      </c>
      <c r="Z10" s="34">
        <v>11</v>
      </c>
      <c r="AA10" s="34">
        <v>11</v>
      </c>
      <c r="AB10" s="34">
        <v>3</v>
      </c>
      <c r="AC10" s="34">
        <v>11</v>
      </c>
      <c r="AD10" s="34">
        <v>11</v>
      </c>
      <c r="AE10" s="34">
        <v>3</v>
      </c>
      <c r="AF10" s="34">
        <v>14</v>
      </c>
      <c r="AG10" s="34">
        <v>8</v>
      </c>
      <c r="AH10" s="34">
        <v>3</v>
      </c>
      <c r="AI10" s="34">
        <v>14</v>
      </c>
      <c r="AJ10" s="34">
        <v>8</v>
      </c>
      <c r="AK10" s="34">
        <v>1</v>
      </c>
    </row>
    <row r="11" spans="1:37" ht="15.75">
      <c r="A11" s="33">
        <v>2</v>
      </c>
      <c r="B11" s="73" t="s">
        <v>557</v>
      </c>
      <c r="C11" s="73" t="s">
        <v>571</v>
      </c>
      <c r="D11" s="34">
        <v>25</v>
      </c>
      <c r="E11" s="34">
        <v>7</v>
      </c>
      <c r="F11" s="34">
        <v>13</v>
      </c>
      <c r="G11" s="34">
        <v>5</v>
      </c>
      <c r="H11" s="34">
        <v>6</v>
      </c>
      <c r="I11" s="34">
        <v>12</v>
      </c>
      <c r="J11" s="34">
        <v>7</v>
      </c>
      <c r="K11" s="34">
        <v>6</v>
      </c>
      <c r="L11" s="34">
        <v>12</v>
      </c>
      <c r="M11" s="34">
        <v>7</v>
      </c>
      <c r="N11" s="34">
        <v>6</v>
      </c>
      <c r="O11" s="34">
        <v>12</v>
      </c>
      <c r="P11" s="34">
        <v>7</v>
      </c>
      <c r="Q11" s="34">
        <v>6</v>
      </c>
      <c r="R11" s="34">
        <v>12</v>
      </c>
      <c r="S11" s="34">
        <v>7</v>
      </c>
      <c r="T11" s="34">
        <v>8</v>
      </c>
      <c r="U11" s="34">
        <v>11</v>
      </c>
      <c r="V11" s="34">
        <v>6</v>
      </c>
      <c r="W11" s="34">
        <v>7</v>
      </c>
      <c r="X11" s="34">
        <v>12</v>
      </c>
      <c r="Y11" s="34">
        <v>6</v>
      </c>
      <c r="Z11" s="34">
        <v>8</v>
      </c>
      <c r="AA11" s="34">
        <v>11</v>
      </c>
      <c r="AB11" s="34">
        <v>6</v>
      </c>
      <c r="AC11" s="34">
        <v>7</v>
      </c>
      <c r="AD11" s="34">
        <v>12</v>
      </c>
      <c r="AE11" s="34">
        <v>6</v>
      </c>
      <c r="AF11" s="34">
        <v>8</v>
      </c>
      <c r="AG11" s="34">
        <v>11</v>
      </c>
      <c r="AH11" s="34">
        <v>6</v>
      </c>
      <c r="AI11" s="34">
        <v>7</v>
      </c>
      <c r="AJ11" s="34">
        <v>13</v>
      </c>
      <c r="AK11" s="34">
        <v>5</v>
      </c>
    </row>
    <row r="12" spans="1:37" ht="15.75">
      <c r="A12" s="33">
        <v>3</v>
      </c>
      <c r="B12" s="80" t="s">
        <v>558</v>
      </c>
      <c r="C12" s="80" t="s">
        <v>572</v>
      </c>
      <c r="D12" s="34">
        <v>15</v>
      </c>
      <c r="E12" s="34">
        <v>6</v>
      </c>
      <c r="F12" s="34">
        <v>8</v>
      </c>
      <c r="G12" s="34">
        <v>1</v>
      </c>
      <c r="H12" s="34">
        <v>11</v>
      </c>
      <c r="I12" s="34">
        <v>3</v>
      </c>
      <c r="J12" s="34">
        <v>1</v>
      </c>
      <c r="K12" s="34">
        <v>11</v>
      </c>
      <c r="L12" s="34">
        <v>3</v>
      </c>
      <c r="M12" s="34">
        <v>1</v>
      </c>
      <c r="N12" s="34">
        <v>8</v>
      </c>
      <c r="O12" s="34">
        <v>6</v>
      </c>
      <c r="P12" s="34">
        <v>1</v>
      </c>
      <c r="Q12" s="34">
        <v>10</v>
      </c>
      <c r="R12" s="34">
        <v>4</v>
      </c>
      <c r="S12" s="34">
        <v>1</v>
      </c>
      <c r="T12" s="34">
        <v>14</v>
      </c>
      <c r="U12" s="34">
        <v>1</v>
      </c>
      <c r="V12" s="34">
        <v>0</v>
      </c>
      <c r="W12" s="34">
        <v>14</v>
      </c>
      <c r="X12" s="34">
        <v>1</v>
      </c>
      <c r="Y12" s="34">
        <v>0</v>
      </c>
      <c r="Z12" s="34">
        <v>14</v>
      </c>
      <c r="AA12" s="34">
        <v>1</v>
      </c>
      <c r="AB12" s="34">
        <v>0</v>
      </c>
      <c r="AC12" s="34">
        <v>14</v>
      </c>
      <c r="AD12" s="34">
        <v>1</v>
      </c>
      <c r="AE12" s="34">
        <v>0</v>
      </c>
      <c r="AF12" s="34">
        <v>10</v>
      </c>
      <c r="AG12" s="34">
        <v>4</v>
      </c>
      <c r="AH12" s="34">
        <v>1</v>
      </c>
      <c r="AI12" s="34">
        <v>8</v>
      </c>
      <c r="AJ12" s="34">
        <v>6</v>
      </c>
      <c r="AK12" s="34">
        <v>1</v>
      </c>
    </row>
    <row r="13" spans="1:37" ht="15.75">
      <c r="A13" s="33"/>
      <c r="B13" s="80"/>
      <c r="C13" s="8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</row>
    <row r="14" spans="1:37" ht="15.75">
      <c r="A14" s="33">
        <v>5</v>
      </c>
      <c r="B14" s="73"/>
      <c r="C14" s="7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ht="15.75">
      <c r="A15" s="33">
        <v>6</v>
      </c>
      <c r="B15" s="73"/>
      <c r="C15" s="7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73"/>
      <c r="C16" s="7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27" t="s">
        <v>29</v>
      </c>
      <c r="B17" s="128"/>
      <c r="C17" s="129"/>
      <c r="D17" s="72">
        <f>SUM(D10:D16)</f>
        <v>65</v>
      </c>
      <c r="E17" s="34">
        <f>SUM(E10:E16)</f>
        <v>20</v>
      </c>
      <c r="F17" s="34">
        <f>SUM(F10:F16)</f>
        <v>38</v>
      </c>
      <c r="G17" s="34">
        <f>SUM(G10:G16)</f>
        <v>7</v>
      </c>
      <c r="H17" s="34">
        <f t="shared" ref="H17:M17" si="0">SUM(H10:H16)</f>
        <v>18</v>
      </c>
      <c r="I17" s="34">
        <f t="shared" si="0"/>
        <v>36</v>
      </c>
      <c r="J17" s="34">
        <f t="shared" si="0"/>
        <v>11</v>
      </c>
      <c r="K17" s="34">
        <f t="shared" si="0"/>
        <v>38</v>
      </c>
      <c r="L17" s="34">
        <f t="shared" si="0"/>
        <v>18</v>
      </c>
      <c r="M17" s="34">
        <f t="shared" si="0"/>
        <v>9</v>
      </c>
      <c r="N17" s="34">
        <f t="shared" ref="N17:S17" si="1">SUM(N10:N16)</f>
        <v>25</v>
      </c>
      <c r="O17" s="34">
        <f t="shared" si="1"/>
        <v>29</v>
      </c>
      <c r="P17" s="34">
        <f t="shared" si="1"/>
        <v>11</v>
      </c>
      <c r="Q17" s="34">
        <f t="shared" si="1"/>
        <v>31</v>
      </c>
      <c r="R17" s="34">
        <f t="shared" si="1"/>
        <v>23</v>
      </c>
      <c r="S17" s="34">
        <f t="shared" si="1"/>
        <v>11</v>
      </c>
      <c r="T17" s="34">
        <f t="shared" ref="T17:AE17" si="2">SUM(T10:T16)</f>
        <v>37</v>
      </c>
      <c r="U17" s="34">
        <f t="shared" si="2"/>
        <v>19</v>
      </c>
      <c r="V17" s="34">
        <f t="shared" si="2"/>
        <v>9</v>
      </c>
      <c r="W17" s="34">
        <f t="shared" si="2"/>
        <v>22</v>
      </c>
      <c r="X17" s="34">
        <f t="shared" si="2"/>
        <v>34</v>
      </c>
      <c r="Y17" s="34">
        <f t="shared" si="2"/>
        <v>9</v>
      </c>
      <c r="Z17" s="34">
        <f t="shared" si="2"/>
        <v>33</v>
      </c>
      <c r="AA17" s="34">
        <f t="shared" si="2"/>
        <v>23</v>
      </c>
      <c r="AB17" s="34">
        <f t="shared" si="2"/>
        <v>9</v>
      </c>
      <c r="AC17" s="34">
        <f t="shared" si="2"/>
        <v>32</v>
      </c>
      <c r="AD17" s="34">
        <f t="shared" si="2"/>
        <v>24</v>
      </c>
      <c r="AE17" s="34">
        <f t="shared" si="2"/>
        <v>9</v>
      </c>
      <c r="AF17" s="34">
        <f t="shared" ref="AF17:AK17" si="3">SUM(AF10:AF16)</f>
        <v>32</v>
      </c>
      <c r="AG17" s="34">
        <f t="shared" si="3"/>
        <v>23</v>
      </c>
      <c r="AH17" s="34">
        <f t="shared" si="3"/>
        <v>10</v>
      </c>
      <c r="AI17" s="34">
        <f t="shared" si="3"/>
        <v>29</v>
      </c>
      <c r="AJ17" s="34">
        <v>29</v>
      </c>
      <c r="AK17" s="34">
        <f t="shared" si="3"/>
        <v>7</v>
      </c>
    </row>
    <row r="18" spans="1:37" ht="21.75" customHeight="1">
      <c r="A18" s="132" t="s">
        <v>30</v>
      </c>
      <c r="B18" s="132"/>
      <c r="C18" s="132"/>
      <c r="D18" s="85">
        <f>D17*100/D17</f>
        <v>100</v>
      </c>
      <c r="E18" s="76">
        <f>E17*100/D17</f>
        <v>30.76923076923077</v>
      </c>
      <c r="F18" s="76">
        <f>F17*100/D17</f>
        <v>58.46153846153846</v>
      </c>
      <c r="G18" s="76">
        <f>G17*100/D17</f>
        <v>10.76923076923077</v>
      </c>
      <c r="H18" s="76">
        <f>H17*100/D17</f>
        <v>27.692307692307693</v>
      </c>
      <c r="I18" s="76">
        <f>I17*100/D17</f>
        <v>55.384615384615387</v>
      </c>
      <c r="J18" s="76">
        <f>J17*100/D17</f>
        <v>16.923076923076923</v>
      </c>
      <c r="K18" s="76">
        <f>K17*100/D17</f>
        <v>58.46153846153846</v>
      </c>
      <c r="L18" s="76">
        <f>L17*100/D17</f>
        <v>27.692307692307693</v>
      </c>
      <c r="M18" s="76">
        <f>M17*100/D17</f>
        <v>13.846153846153847</v>
      </c>
      <c r="N18" s="76">
        <f>N17*100/D17</f>
        <v>38.46153846153846</v>
      </c>
      <c r="O18" s="76">
        <f>O17*100/D17</f>
        <v>44.615384615384613</v>
      </c>
      <c r="P18" s="76">
        <f>P17*100/D17</f>
        <v>16.923076923076923</v>
      </c>
      <c r="Q18" s="76">
        <f>Q17*100/D17</f>
        <v>47.692307692307693</v>
      </c>
      <c r="R18" s="76">
        <f>R17*100/D17</f>
        <v>35.384615384615387</v>
      </c>
      <c r="S18" s="76">
        <f>S17*100/D17</f>
        <v>16.923076923076923</v>
      </c>
      <c r="T18" s="76">
        <f>T17*100/D17</f>
        <v>56.92307692307692</v>
      </c>
      <c r="U18" s="76">
        <f>U17*100/D17</f>
        <v>29.23076923076923</v>
      </c>
      <c r="V18" s="76">
        <f>V17*100/D17</f>
        <v>13.846153846153847</v>
      </c>
      <c r="W18" s="76">
        <f>W17*100/D17</f>
        <v>33.846153846153847</v>
      </c>
      <c r="X18" s="76">
        <f>X17*100/D17</f>
        <v>52.307692307692307</v>
      </c>
      <c r="Y18" s="76">
        <f>Y17*100/D17</f>
        <v>13.846153846153847</v>
      </c>
      <c r="Z18" s="76">
        <f>Z17*100/D17</f>
        <v>50.769230769230766</v>
      </c>
      <c r="AA18" s="76">
        <f>AA17*100/D17</f>
        <v>35.384615384615387</v>
      </c>
      <c r="AB18" s="76">
        <f>AB17*100/D17</f>
        <v>13.846153846153847</v>
      </c>
      <c r="AC18" s="76">
        <f>AC17*100/D17</f>
        <v>49.230769230769234</v>
      </c>
      <c r="AD18" s="76">
        <f>AD17*100/D17</f>
        <v>36.92307692307692</v>
      </c>
      <c r="AE18" s="76">
        <f>AE17*100/D17</f>
        <v>13.846153846153847</v>
      </c>
      <c r="AF18" s="76">
        <f>AF17*100/D17</f>
        <v>49.230769230769234</v>
      </c>
      <c r="AG18" s="76">
        <v>36</v>
      </c>
      <c r="AH18" s="76">
        <f>AH17*100/D17</f>
        <v>15.384615384615385</v>
      </c>
      <c r="AI18" s="76">
        <f>AI17*100/D17</f>
        <v>44.615384615384613</v>
      </c>
      <c r="AJ18" s="76">
        <f>AJ17*100/D17</f>
        <v>44.615384615384613</v>
      </c>
      <c r="AK18" s="76">
        <v>10</v>
      </c>
    </row>
  </sheetData>
  <mergeCells count="34">
    <mergeCell ref="D7:D9"/>
    <mergeCell ref="E8:E9"/>
    <mergeCell ref="F8:F9"/>
    <mergeCell ref="G8:G9"/>
    <mergeCell ref="Q8:Q9"/>
    <mergeCell ref="A17:C17"/>
    <mergeCell ref="A18:C18"/>
    <mergeCell ref="A7:A9"/>
    <mergeCell ref="B7:B9"/>
    <mergeCell ref="C7:C9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O4:T4"/>
    <mergeCell ref="E7:G7"/>
    <mergeCell ref="H7:P7"/>
    <mergeCell ref="Q7:S7"/>
    <mergeCell ref="T7:AH7"/>
    <mergeCell ref="B2:F2"/>
    <mergeCell ref="O2:S2"/>
    <mergeCell ref="AJ2:AK2"/>
    <mergeCell ref="B3:F3"/>
    <mergeCell ref="O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18"/>
  <sheetViews>
    <sheetView tabSelected="1" workbookViewId="0">
      <selection activeCell="C12" sqref="C12"/>
    </sheetView>
  </sheetViews>
  <sheetFormatPr defaultColWidth="9" defaultRowHeight="15"/>
  <cols>
    <col min="2" max="2" width="15.5703125" customWidth="1"/>
    <col min="3" max="3" width="22.5703125" customWidth="1"/>
  </cols>
  <sheetData>
    <row r="3" spans="1:40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560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40" ht="15.75">
      <c r="A4" s="66"/>
      <c r="B4" s="99" t="s">
        <v>559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561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40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40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40" ht="15.75">
      <c r="A7" s="126" t="s">
        <v>6</v>
      </c>
      <c r="B7" s="106" t="s">
        <v>7</v>
      </c>
      <c r="C7" s="106" t="s">
        <v>8</v>
      </c>
      <c r="D7" s="106" t="s">
        <v>9</v>
      </c>
      <c r="E7" s="106" t="s">
        <v>10</v>
      </c>
      <c r="F7" s="106"/>
      <c r="G7" s="106"/>
      <c r="H7" s="117" t="s">
        <v>11</v>
      </c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9"/>
      <c r="T7" s="106" t="s">
        <v>12</v>
      </c>
      <c r="U7" s="106"/>
      <c r="V7" s="106"/>
      <c r="W7" s="117" t="s">
        <v>13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9"/>
      <c r="AL7" s="106" t="s">
        <v>14</v>
      </c>
      <c r="AM7" s="106"/>
      <c r="AN7" s="106"/>
    </row>
    <row r="8" spans="1:40" ht="15.75">
      <c r="A8" s="126"/>
      <c r="B8" s="106"/>
      <c r="C8" s="106"/>
      <c r="D8" s="106"/>
      <c r="E8" s="109" t="s">
        <v>15</v>
      </c>
      <c r="F8" s="109" t="s">
        <v>16</v>
      </c>
      <c r="G8" s="109" t="s">
        <v>17</v>
      </c>
      <c r="H8" s="133" t="s">
        <v>35</v>
      </c>
      <c r="I8" s="134"/>
      <c r="J8" s="135"/>
      <c r="K8" s="136" t="s">
        <v>19</v>
      </c>
      <c r="L8" s="137"/>
      <c r="M8" s="138"/>
      <c r="N8" s="139" t="s">
        <v>36</v>
      </c>
      <c r="O8" s="140"/>
      <c r="P8" s="141"/>
      <c r="Q8" s="122" t="s">
        <v>31</v>
      </c>
      <c r="R8" s="123"/>
      <c r="S8" s="124"/>
      <c r="T8" s="109" t="s">
        <v>15</v>
      </c>
      <c r="U8" s="109" t="s">
        <v>16</v>
      </c>
      <c r="V8" s="109" t="s">
        <v>17</v>
      </c>
      <c r="W8" s="125" t="s">
        <v>20</v>
      </c>
      <c r="X8" s="125"/>
      <c r="Y8" s="125"/>
      <c r="Z8" s="125" t="s">
        <v>21</v>
      </c>
      <c r="AA8" s="125"/>
      <c r="AB8" s="125"/>
      <c r="AC8" s="126" t="s">
        <v>22</v>
      </c>
      <c r="AD8" s="126"/>
      <c r="AE8" s="126"/>
      <c r="AF8" s="126" t="s">
        <v>23</v>
      </c>
      <c r="AG8" s="126"/>
      <c r="AH8" s="126"/>
      <c r="AI8" s="123" t="s">
        <v>24</v>
      </c>
      <c r="AJ8" s="123"/>
      <c r="AK8" s="124"/>
      <c r="AL8" s="109" t="s">
        <v>15</v>
      </c>
      <c r="AM8" s="109" t="s">
        <v>16</v>
      </c>
      <c r="AN8" s="109" t="s">
        <v>17</v>
      </c>
    </row>
    <row r="9" spans="1:40" ht="63">
      <c r="A9" s="126"/>
      <c r="B9" s="106"/>
      <c r="C9" s="106"/>
      <c r="D9" s="106"/>
      <c r="E9" s="110"/>
      <c r="F9" s="110"/>
      <c r="G9" s="110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45" t="s">
        <v>15</v>
      </c>
      <c r="R9" s="45" t="s">
        <v>16</v>
      </c>
      <c r="S9" s="45" t="s">
        <v>17</v>
      </c>
      <c r="T9" s="110"/>
      <c r="U9" s="110"/>
      <c r="V9" s="110"/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45" t="s">
        <v>15</v>
      </c>
      <c r="AJ9" s="45" t="s">
        <v>16</v>
      </c>
      <c r="AK9" s="45" t="s">
        <v>17</v>
      </c>
      <c r="AL9" s="110"/>
      <c r="AM9" s="110"/>
      <c r="AN9" s="110"/>
    </row>
    <row r="10" spans="1:40" ht="15.75">
      <c r="A10" s="33">
        <v>1</v>
      </c>
      <c r="B10" s="79" t="s">
        <v>562</v>
      </c>
      <c r="C10" s="79" t="s">
        <v>573</v>
      </c>
      <c r="D10" s="33">
        <v>25</v>
      </c>
      <c r="E10" s="33">
        <v>10</v>
      </c>
      <c r="F10" s="33">
        <v>9</v>
      </c>
      <c r="G10" s="33">
        <v>7</v>
      </c>
      <c r="H10" s="33">
        <v>9</v>
      </c>
      <c r="I10" s="33">
        <v>10</v>
      </c>
      <c r="J10" s="33">
        <v>6</v>
      </c>
      <c r="K10" s="33">
        <v>9</v>
      </c>
      <c r="L10" s="33">
        <v>10</v>
      </c>
      <c r="M10" s="33">
        <v>6</v>
      </c>
      <c r="N10" s="33">
        <v>10</v>
      </c>
      <c r="O10" s="33">
        <v>9</v>
      </c>
      <c r="P10" s="33">
        <v>6</v>
      </c>
      <c r="Q10" s="33">
        <v>10</v>
      </c>
      <c r="R10" s="33">
        <v>9</v>
      </c>
      <c r="S10" s="33">
        <v>6</v>
      </c>
      <c r="T10" s="33">
        <v>9</v>
      </c>
      <c r="U10" s="33">
        <v>10</v>
      </c>
      <c r="V10" s="33">
        <v>6</v>
      </c>
      <c r="W10" s="33">
        <v>11</v>
      </c>
      <c r="X10" s="33">
        <v>8</v>
      </c>
      <c r="Y10" s="33">
        <v>6</v>
      </c>
      <c r="Z10" s="33">
        <v>11</v>
      </c>
      <c r="AA10" s="33">
        <v>8</v>
      </c>
      <c r="AB10" s="33">
        <v>6</v>
      </c>
      <c r="AC10" s="33">
        <v>11</v>
      </c>
      <c r="AD10" s="33">
        <v>8</v>
      </c>
      <c r="AE10" s="33">
        <v>6</v>
      </c>
      <c r="AF10" s="33">
        <v>11</v>
      </c>
      <c r="AG10" s="33">
        <v>8</v>
      </c>
      <c r="AH10" s="33">
        <v>6</v>
      </c>
      <c r="AI10" s="33">
        <v>11</v>
      </c>
      <c r="AJ10" s="33">
        <v>8</v>
      </c>
      <c r="AK10" s="33">
        <v>6</v>
      </c>
      <c r="AL10" s="33">
        <v>11</v>
      </c>
      <c r="AM10" s="33">
        <v>7</v>
      </c>
      <c r="AN10" s="33">
        <v>7</v>
      </c>
    </row>
    <row r="11" spans="1:40" ht="15.75">
      <c r="A11" s="33">
        <v>2</v>
      </c>
      <c r="B11" s="79" t="s">
        <v>563</v>
      </c>
      <c r="C11" s="79" t="s">
        <v>574</v>
      </c>
      <c r="D11" s="33">
        <v>25</v>
      </c>
      <c r="E11" s="33">
        <v>10</v>
      </c>
      <c r="F11" s="33">
        <v>9</v>
      </c>
      <c r="G11" s="33">
        <v>6</v>
      </c>
      <c r="H11" s="33">
        <v>9</v>
      </c>
      <c r="I11" s="33">
        <v>10</v>
      </c>
      <c r="J11" s="33">
        <v>6</v>
      </c>
      <c r="K11" s="33">
        <v>9</v>
      </c>
      <c r="L11" s="33">
        <v>10</v>
      </c>
      <c r="M11" s="33">
        <v>6</v>
      </c>
      <c r="N11" s="33">
        <v>10</v>
      </c>
      <c r="O11" s="33">
        <v>9</v>
      </c>
      <c r="P11" s="33">
        <v>6</v>
      </c>
      <c r="Q11" s="33">
        <v>10</v>
      </c>
      <c r="R11" s="33">
        <v>9</v>
      </c>
      <c r="S11" s="33">
        <v>6</v>
      </c>
      <c r="T11" s="33">
        <v>9</v>
      </c>
      <c r="U11" s="33">
        <v>10</v>
      </c>
      <c r="V11" s="33">
        <v>6</v>
      </c>
      <c r="W11" s="33">
        <v>11</v>
      </c>
      <c r="X11" s="33">
        <v>8</v>
      </c>
      <c r="Y11" s="33">
        <v>6</v>
      </c>
      <c r="Z11" s="33">
        <v>11</v>
      </c>
      <c r="AA11" s="33">
        <v>8</v>
      </c>
      <c r="AB11" s="33">
        <v>6</v>
      </c>
      <c r="AC11" s="33">
        <v>11</v>
      </c>
      <c r="AD11" s="33">
        <v>8</v>
      </c>
      <c r="AE11" s="33">
        <v>6</v>
      </c>
      <c r="AF11" s="33">
        <v>11</v>
      </c>
      <c r="AG11" s="33">
        <v>8</v>
      </c>
      <c r="AH11" s="33">
        <v>6</v>
      </c>
      <c r="AI11" s="33">
        <v>11</v>
      </c>
      <c r="AJ11" s="33">
        <v>8</v>
      </c>
      <c r="AK11" s="33">
        <v>6</v>
      </c>
      <c r="AL11" s="33">
        <v>11</v>
      </c>
      <c r="AM11" s="33">
        <v>7</v>
      </c>
      <c r="AN11" s="33">
        <v>7</v>
      </c>
    </row>
    <row r="12" spans="1:40" ht="15.75">
      <c r="A12" s="33">
        <v>3</v>
      </c>
      <c r="B12" s="80" t="s">
        <v>37</v>
      </c>
      <c r="C12" s="80" t="s">
        <v>575</v>
      </c>
      <c r="D12" s="8">
        <v>12</v>
      </c>
      <c r="E12" s="8">
        <v>5</v>
      </c>
      <c r="F12" s="8">
        <v>4</v>
      </c>
      <c r="G12" s="8">
        <v>3</v>
      </c>
      <c r="H12" s="8">
        <v>4</v>
      </c>
      <c r="I12" s="8">
        <v>4</v>
      </c>
      <c r="J12" s="8">
        <v>4</v>
      </c>
      <c r="K12" s="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8">
        <v>4</v>
      </c>
      <c r="S12" s="8">
        <v>4</v>
      </c>
      <c r="T12" s="8">
        <v>4</v>
      </c>
      <c r="U12" s="8">
        <v>4</v>
      </c>
      <c r="V12" s="8">
        <v>4</v>
      </c>
      <c r="W12" s="8">
        <v>5</v>
      </c>
      <c r="X12" s="8">
        <v>4</v>
      </c>
      <c r="Y12" s="8">
        <v>3</v>
      </c>
      <c r="Z12" s="8">
        <v>5</v>
      </c>
      <c r="AA12" s="8">
        <v>4</v>
      </c>
      <c r="AB12" s="8">
        <v>3</v>
      </c>
      <c r="AC12" s="8">
        <v>5</v>
      </c>
      <c r="AD12" s="8">
        <v>4</v>
      </c>
      <c r="AE12" s="8">
        <v>3</v>
      </c>
      <c r="AF12" s="8">
        <v>5</v>
      </c>
      <c r="AG12" s="8">
        <v>4</v>
      </c>
      <c r="AH12" s="8">
        <v>3</v>
      </c>
      <c r="AI12" s="8">
        <v>5</v>
      </c>
      <c r="AJ12" s="8">
        <v>4</v>
      </c>
      <c r="AK12" s="8">
        <v>3</v>
      </c>
      <c r="AL12" s="8">
        <v>4</v>
      </c>
      <c r="AM12" s="8">
        <v>4</v>
      </c>
      <c r="AN12" s="8">
        <v>4</v>
      </c>
    </row>
    <row r="13" spans="1:40" ht="15.75">
      <c r="A13" s="33">
        <v>4</v>
      </c>
      <c r="B13" s="45"/>
      <c r="C13" s="45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ht="15.75">
      <c r="A14" s="33">
        <v>5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ht="15.75">
      <c r="A15" s="33">
        <v>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5.75">
      <c r="A16" s="33">
        <v>7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ht="15.75">
      <c r="A17" s="127" t="s">
        <v>29</v>
      </c>
      <c r="B17" s="128"/>
      <c r="C17" s="129"/>
      <c r="D17" s="30">
        <v>62</v>
      </c>
      <c r="E17" s="81">
        <f t="shared" ref="E17:AM17" si="0">SUM(E10:E16)</f>
        <v>25</v>
      </c>
      <c r="F17" s="33">
        <v>21</v>
      </c>
      <c r="G17" s="33">
        <f t="shared" si="0"/>
        <v>16</v>
      </c>
      <c r="H17" s="33">
        <f t="shared" si="0"/>
        <v>22</v>
      </c>
      <c r="I17" s="33">
        <f t="shared" si="0"/>
        <v>24</v>
      </c>
      <c r="J17" s="33">
        <f t="shared" si="0"/>
        <v>16</v>
      </c>
      <c r="K17" s="33">
        <f t="shared" si="0"/>
        <v>22</v>
      </c>
      <c r="L17" s="33">
        <f t="shared" si="0"/>
        <v>24</v>
      </c>
      <c r="M17" s="33">
        <f t="shared" si="0"/>
        <v>16</v>
      </c>
      <c r="N17" s="33">
        <f t="shared" si="0"/>
        <v>24</v>
      </c>
      <c r="O17" s="33">
        <f t="shared" si="0"/>
        <v>22</v>
      </c>
      <c r="P17" s="33">
        <f t="shared" si="0"/>
        <v>16</v>
      </c>
      <c r="Q17" s="33">
        <f t="shared" si="0"/>
        <v>24</v>
      </c>
      <c r="R17" s="33">
        <f t="shared" si="0"/>
        <v>22</v>
      </c>
      <c r="S17" s="33">
        <f t="shared" si="0"/>
        <v>16</v>
      </c>
      <c r="T17" s="82">
        <f t="shared" si="0"/>
        <v>22</v>
      </c>
      <c r="U17" s="82">
        <f t="shared" si="0"/>
        <v>24</v>
      </c>
      <c r="V17" s="82">
        <f t="shared" si="0"/>
        <v>16</v>
      </c>
      <c r="W17" s="33">
        <f t="shared" si="0"/>
        <v>27</v>
      </c>
      <c r="X17" s="33">
        <f t="shared" si="0"/>
        <v>20</v>
      </c>
      <c r="Y17" s="33">
        <f t="shared" si="0"/>
        <v>15</v>
      </c>
      <c r="Z17" s="33">
        <f t="shared" si="0"/>
        <v>27</v>
      </c>
      <c r="AA17" s="33">
        <f t="shared" si="0"/>
        <v>20</v>
      </c>
      <c r="AB17" s="33">
        <f t="shared" si="0"/>
        <v>15</v>
      </c>
      <c r="AC17" s="33">
        <f t="shared" si="0"/>
        <v>27</v>
      </c>
      <c r="AD17" s="33">
        <f t="shared" si="0"/>
        <v>20</v>
      </c>
      <c r="AE17" s="33">
        <f t="shared" si="0"/>
        <v>15</v>
      </c>
      <c r="AF17" s="33">
        <f t="shared" si="0"/>
        <v>27</v>
      </c>
      <c r="AG17" s="33">
        <f t="shared" si="0"/>
        <v>20</v>
      </c>
      <c r="AH17" s="33">
        <f t="shared" si="0"/>
        <v>15</v>
      </c>
      <c r="AI17" s="33">
        <f t="shared" si="0"/>
        <v>27</v>
      </c>
      <c r="AJ17" s="33">
        <f t="shared" si="0"/>
        <v>20</v>
      </c>
      <c r="AK17" s="33">
        <f t="shared" si="0"/>
        <v>15</v>
      </c>
      <c r="AL17" s="33">
        <f t="shared" si="0"/>
        <v>26</v>
      </c>
      <c r="AM17" s="33">
        <f t="shared" si="0"/>
        <v>18</v>
      </c>
      <c r="AN17" s="33">
        <v>18</v>
      </c>
    </row>
    <row r="18" spans="1:40" ht="15.75">
      <c r="A18" s="132" t="s">
        <v>30</v>
      </c>
      <c r="B18" s="132"/>
      <c r="C18" s="132"/>
      <c r="D18" s="83">
        <f>D17*100/D17</f>
        <v>100</v>
      </c>
      <c r="E18" s="84">
        <f>E17*100/D17</f>
        <v>40.322580645161288</v>
      </c>
      <c r="F18" s="84">
        <f>F17*100/D17</f>
        <v>33.87096774193548</v>
      </c>
      <c r="G18" s="84">
        <f>G17*100/D17</f>
        <v>25.806451612903224</v>
      </c>
      <c r="H18" s="84">
        <f>H17*100/D17</f>
        <v>35.483870967741936</v>
      </c>
      <c r="I18" s="84">
        <v>40</v>
      </c>
      <c r="J18" s="84">
        <v>25</v>
      </c>
      <c r="K18" s="84">
        <f>K17*100/D17</f>
        <v>35.483870967741936</v>
      </c>
      <c r="L18" s="84">
        <v>40</v>
      </c>
      <c r="M18" s="84">
        <v>25</v>
      </c>
      <c r="N18" s="84">
        <f>N17*100/D17</f>
        <v>38.70967741935484</v>
      </c>
      <c r="O18" s="84">
        <v>40</v>
      </c>
      <c r="P18" s="84">
        <v>21</v>
      </c>
      <c r="Q18" s="84">
        <f>Q17*100/D17</f>
        <v>38.70967741935484</v>
      </c>
      <c r="R18" s="84">
        <v>40</v>
      </c>
      <c r="S18" s="84">
        <v>21</v>
      </c>
      <c r="T18" s="84">
        <v>40</v>
      </c>
      <c r="U18" s="84">
        <v>39</v>
      </c>
      <c r="V18" s="84">
        <v>21</v>
      </c>
      <c r="W18" s="84">
        <f>W17*100/D17</f>
        <v>43.548387096774192</v>
      </c>
      <c r="X18" s="84">
        <f>X17*100/D17</f>
        <v>32.258064516129032</v>
      </c>
      <c r="Y18" s="84">
        <f>Y17*100/D17</f>
        <v>24.193548387096776</v>
      </c>
      <c r="Z18" s="84">
        <v>44</v>
      </c>
      <c r="AA18" s="84">
        <f>AA17*100/D17</f>
        <v>32.258064516129032</v>
      </c>
      <c r="AB18" s="84">
        <v>24</v>
      </c>
      <c r="AC18" s="84">
        <f>AC17*100/D17</f>
        <v>43.548387096774192</v>
      </c>
      <c r="AD18" s="84">
        <v>40</v>
      </c>
      <c r="AE18" s="84">
        <v>16</v>
      </c>
      <c r="AF18" s="84">
        <f>AF17*100/D17</f>
        <v>43.548387096774192</v>
      </c>
      <c r="AG18" s="84">
        <v>40</v>
      </c>
      <c r="AH18" s="84">
        <v>16</v>
      </c>
      <c r="AI18" s="84">
        <v>46</v>
      </c>
      <c r="AJ18" s="84">
        <v>26</v>
      </c>
      <c r="AK18" s="84">
        <v>28</v>
      </c>
      <c r="AL18" s="84">
        <f>AL17*100/D17</f>
        <v>41.935483870967744</v>
      </c>
      <c r="AM18" s="84">
        <v>42</v>
      </c>
      <c r="AN18" s="84">
        <v>16</v>
      </c>
    </row>
  </sheetData>
  <mergeCells count="35">
    <mergeCell ref="D7:D9"/>
    <mergeCell ref="E8:E9"/>
    <mergeCell ref="F8:F9"/>
    <mergeCell ref="G8:G9"/>
    <mergeCell ref="T8:T9"/>
    <mergeCell ref="A17:C17"/>
    <mergeCell ref="A18:C18"/>
    <mergeCell ref="A7:A9"/>
    <mergeCell ref="B7:B9"/>
    <mergeCell ref="C7:C9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U8:U9"/>
    <mergeCell ref="V8:V9"/>
    <mergeCell ref="AL8:AL9"/>
    <mergeCell ref="AM8:AM9"/>
    <mergeCell ref="AN8:AN9"/>
    <mergeCell ref="O5:T5"/>
    <mergeCell ref="E7:G7"/>
    <mergeCell ref="H7:S7"/>
    <mergeCell ref="T7:V7"/>
    <mergeCell ref="W7:AK7"/>
    <mergeCell ref="B3:F3"/>
    <mergeCell ref="O3:S3"/>
    <mergeCell ref="AJ3:AK3"/>
    <mergeCell ref="B4:F4"/>
    <mergeCell ref="O4:T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activeCell="T15" sqref="T15"/>
    </sheetView>
  </sheetViews>
  <sheetFormatPr defaultColWidth="9" defaultRowHeight="1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customWidth="1"/>
    <col min="9" max="23" width="9.28515625" customWidth="1"/>
  </cols>
  <sheetData>
    <row r="1" spans="1:37">
      <c r="T1" s="142"/>
      <c r="U1" s="142"/>
      <c r="AB1" s="100" t="s">
        <v>2</v>
      </c>
      <c r="AC1" s="100"/>
    </row>
    <row r="3" spans="1:37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564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37" ht="15.75">
      <c r="A4" s="66"/>
      <c r="B4" s="99" t="s">
        <v>559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561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8"/>
      <c r="B6" s="68"/>
      <c r="C6" s="68"/>
      <c r="D6" s="68"/>
      <c r="E6" s="68"/>
      <c r="F6" s="68"/>
      <c r="G6" s="68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37" ht="15.75" customHeight="1">
      <c r="A7" s="109" t="s">
        <v>38</v>
      </c>
      <c r="B7" s="106" t="s">
        <v>39</v>
      </c>
      <c r="C7" s="106"/>
      <c r="D7" s="106" t="s">
        <v>40</v>
      </c>
      <c r="E7" s="106"/>
      <c r="F7" s="106"/>
      <c r="G7" s="106"/>
      <c r="H7" s="106" t="s">
        <v>41</v>
      </c>
      <c r="I7" s="106" t="s">
        <v>10</v>
      </c>
      <c r="J7" s="106"/>
      <c r="K7" s="106"/>
      <c r="L7" s="106" t="s">
        <v>11</v>
      </c>
      <c r="M7" s="106"/>
      <c r="N7" s="106"/>
      <c r="O7" s="106" t="s">
        <v>12</v>
      </c>
      <c r="P7" s="106"/>
      <c r="Q7" s="106"/>
      <c r="R7" s="106" t="s">
        <v>13</v>
      </c>
      <c r="S7" s="106"/>
      <c r="T7" s="106"/>
      <c r="U7" s="106" t="s">
        <v>14</v>
      </c>
      <c r="V7" s="106"/>
      <c r="W7" s="106"/>
      <c r="X7" s="126" t="s">
        <v>42</v>
      </c>
      <c r="Y7" s="126"/>
      <c r="Z7" s="126"/>
      <c r="AA7" s="126"/>
      <c r="AB7" s="126"/>
      <c r="AC7" s="126"/>
    </row>
    <row r="8" spans="1:37" ht="63">
      <c r="A8" s="110"/>
      <c r="B8" s="39" t="s">
        <v>43</v>
      </c>
      <c r="C8" s="39" t="s">
        <v>44</v>
      </c>
      <c r="D8" s="39" t="s">
        <v>45</v>
      </c>
      <c r="E8" s="39" t="s">
        <v>46</v>
      </c>
      <c r="F8" s="39" t="s">
        <v>47</v>
      </c>
      <c r="G8" s="39" t="s">
        <v>48</v>
      </c>
      <c r="H8" s="106"/>
      <c r="I8" s="45" t="s">
        <v>15</v>
      </c>
      <c r="J8" s="45" t="s">
        <v>16</v>
      </c>
      <c r="K8" s="45" t="s">
        <v>17</v>
      </c>
      <c r="L8" s="45" t="s">
        <v>15</v>
      </c>
      <c r="M8" s="45" t="s">
        <v>16</v>
      </c>
      <c r="N8" s="45" t="s">
        <v>17</v>
      </c>
      <c r="O8" s="45" t="s">
        <v>15</v>
      </c>
      <c r="P8" s="45" t="s">
        <v>16</v>
      </c>
      <c r="Q8" s="45" t="s">
        <v>17</v>
      </c>
      <c r="R8" s="45" t="s">
        <v>15</v>
      </c>
      <c r="S8" s="45" t="s">
        <v>16</v>
      </c>
      <c r="T8" s="45" t="s">
        <v>17</v>
      </c>
      <c r="U8" s="45" t="s">
        <v>15</v>
      </c>
      <c r="V8" s="45" t="s">
        <v>16</v>
      </c>
      <c r="W8" s="45" t="s">
        <v>17</v>
      </c>
      <c r="X8" s="45" t="s">
        <v>15</v>
      </c>
      <c r="Y8" s="45" t="s">
        <v>30</v>
      </c>
      <c r="Z8" s="45" t="s">
        <v>16</v>
      </c>
      <c r="AA8" s="31" t="s">
        <v>30</v>
      </c>
      <c r="AB8" s="45" t="s">
        <v>17</v>
      </c>
      <c r="AC8" s="45" t="s">
        <v>30</v>
      </c>
    </row>
    <row r="9" spans="1:37" ht="15.75">
      <c r="A9" s="69" t="s">
        <v>49</v>
      </c>
      <c r="B9" s="69"/>
      <c r="C9" s="69"/>
      <c r="D9" s="69"/>
      <c r="E9" s="69"/>
      <c r="F9" s="69"/>
      <c r="G9" s="69"/>
      <c r="H9" s="34"/>
      <c r="I9" s="34"/>
      <c r="J9" s="34"/>
      <c r="K9" s="34"/>
      <c r="L9" s="70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3">
        <f>(I9+L9+O9+R9+U9)/5</f>
        <v>0</v>
      </c>
      <c r="Y9" s="33" t="e">
        <f>X9*100/H9</f>
        <v>#DIV/0!</v>
      </c>
      <c r="Z9" s="33">
        <f>(J9+M9+P9+S9+V9)/5</f>
        <v>0</v>
      </c>
      <c r="AA9" s="33" t="e">
        <f>Z9*100/H9</f>
        <v>#DIV/0!</v>
      </c>
      <c r="AB9" s="29">
        <f>(K9+N9+Q9+T9+W9)/5</f>
        <v>0</v>
      </c>
      <c r="AC9" s="33" t="e">
        <f>AB9*100/H9</f>
        <v>#DIV/0!</v>
      </c>
    </row>
    <row r="10" spans="1:37" ht="15.75" hidden="1">
      <c r="A10" s="69" t="s">
        <v>50</v>
      </c>
      <c r="B10" s="71"/>
      <c r="C10" s="69"/>
      <c r="D10" s="71"/>
      <c r="E10" s="69"/>
      <c r="F10" s="69"/>
      <c r="G10" s="69"/>
      <c r="H10" s="34">
        <v>35</v>
      </c>
      <c r="I10" s="34">
        <v>17</v>
      </c>
      <c r="J10" s="34">
        <v>12</v>
      </c>
      <c r="K10" s="34">
        <v>6</v>
      </c>
      <c r="L10" s="34">
        <v>15</v>
      </c>
      <c r="M10" s="34">
        <v>14</v>
      </c>
      <c r="N10" s="34">
        <v>6</v>
      </c>
      <c r="O10" s="34">
        <v>15</v>
      </c>
      <c r="P10" s="34">
        <v>14</v>
      </c>
      <c r="Q10" s="34">
        <v>6</v>
      </c>
      <c r="R10" s="34">
        <v>15</v>
      </c>
      <c r="S10" s="34">
        <v>14</v>
      </c>
      <c r="T10" s="34">
        <v>6</v>
      </c>
      <c r="U10" s="34">
        <v>15</v>
      </c>
      <c r="V10" s="34">
        <v>14</v>
      </c>
      <c r="W10" s="34">
        <v>6</v>
      </c>
      <c r="X10" s="33">
        <v>15</v>
      </c>
      <c r="Y10" s="33">
        <v>43</v>
      </c>
      <c r="Z10" s="33">
        <v>14</v>
      </c>
      <c r="AA10" s="33">
        <f>Z10*100/H10</f>
        <v>40</v>
      </c>
      <c r="AB10" s="29">
        <f>(K10+N10+Q10+T10+W10)/5</f>
        <v>6</v>
      </c>
      <c r="AC10" s="33">
        <v>17</v>
      </c>
    </row>
    <row r="11" spans="1:37" ht="15.75">
      <c r="A11" s="69" t="s">
        <v>51</v>
      </c>
      <c r="B11" s="71"/>
      <c r="C11" s="69"/>
      <c r="D11" s="71"/>
      <c r="E11" s="69"/>
      <c r="F11" s="69"/>
      <c r="G11" s="69"/>
      <c r="H11" s="34">
        <v>109</v>
      </c>
      <c r="I11" s="34">
        <v>33</v>
      </c>
      <c r="J11" s="34">
        <v>44</v>
      </c>
      <c r="K11" s="34">
        <v>32</v>
      </c>
      <c r="L11" s="34">
        <v>45</v>
      </c>
      <c r="M11" s="34">
        <v>37</v>
      </c>
      <c r="N11" s="34">
        <v>27</v>
      </c>
      <c r="O11" s="34">
        <v>33</v>
      </c>
      <c r="P11" s="34">
        <v>38</v>
      </c>
      <c r="Q11" s="34">
        <v>38</v>
      </c>
      <c r="R11" s="34">
        <v>42</v>
      </c>
      <c r="S11" s="34">
        <v>37</v>
      </c>
      <c r="T11" s="34">
        <v>21</v>
      </c>
      <c r="U11" s="34">
        <v>30</v>
      </c>
      <c r="V11" s="34">
        <v>30</v>
      </c>
      <c r="W11" s="34">
        <v>40</v>
      </c>
      <c r="X11" s="33">
        <v>40</v>
      </c>
      <c r="Y11" s="33">
        <v>53</v>
      </c>
      <c r="Z11" s="33">
        <v>44</v>
      </c>
      <c r="AA11" s="33">
        <v>35</v>
      </c>
      <c r="AB11" s="29">
        <v>25</v>
      </c>
      <c r="AC11" s="33">
        <v>12</v>
      </c>
    </row>
    <row r="12" spans="1:37" ht="15.75">
      <c r="A12" s="69" t="s">
        <v>52</v>
      </c>
      <c r="B12" s="71"/>
      <c r="C12" s="69"/>
      <c r="D12" s="71"/>
      <c r="E12" s="69"/>
      <c r="F12" s="69"/>
      <c r="G12" s="69"/>
      <c r="H12" s="34">
        <v>65</v>
      </c>
      <c r="I12" s="34">
        <v>20</v>
      </c>
      <c r="J12" s="34">
        <v>38</v>
      </c>
      <c r="K12" s="34">
        <v>7</v>
      </c>
      <c r="L12" s="34">
        <v>38</v>
      </c>
      <c r="M12" s="34">
        <v>18</v>
      </c>
      <c r="N12" s="34">
        <v>9</v>
      </c>
      <c r="O12" s="34">
        <v>31</v>
      </c>
      <c r="P12" s="34">
        <v>23</v>
      </c>
      <c r="Q12" s="34">
        <v>11</v>
      </c>
      <c r="R12" s="34">
        <v>33</v>
      </c>
      <c r="S12" s="34">
        <v>23</v>
      </c>
      <c r="T12" s="34">
        <v>9</v>
      </c>
      <c r="U12" s="34">
        <v>29</v>
      </c>
      <c r="V12" s="34">
        <v>29</v>
      </c>
      <c r="W12" s="34">
        <v>7</v>
      </c>
      <c r="X12" s="33">
        <v>30</v>
      </c>
      <c r="Y12" s="33">
        <v>56</v>
      </c>
      <c r="Z12" s="33">
        <v>25</v>
      </c>
      <c r="AA12" s="33">
        <v>36</v>
      </c>
      <c r="AB12" s="29">
        <v>10</v>
      </c>
      <c r="AC12" s="33">
        <v>8</v>
      </c>
    </row>
    <row r="13" spans="1:37" ht="15.75">
      <c r="A13" s="69" t="s">
        <v>53</v>
      </c>
      <c r="B13" s="71"/>
      <c r="C13" s="69"/>
      <c r="D13" s="71"/>
      <c r="E13" s="69"/>
      <c r="F13" s="69"/>
      <c r="G13" s="69"/>
      <c r="H13" s="34">
        <v>62</v>
      </c>
      <c r="I13" s="34">
        <v>25</v>
      </c>
      <c r="J13" s="34">
        <v>21</v>
      </c>
      <c r="K13" s="34">
        <v>16</v>
      </c>
      <c r="L13" s="34">
        <v>22</v>
      </c>
      <c r="M13" s="34">
        <v>24</v>
      </c>
      <c r="N13" s="34">
        <v>16</v>
      </c>
      <c r="O13" s="34">
        <v>22</v>
      </c>
      <c r="P13" s="34">
        <v>24</v>
      </c>
      <c r="Q13" s="34">
        <v>16</v>
      </c>
      <c r="R13" s="34">
        <v>27</v>
      </c>
      <c r="S13" s="34">
        <v>20</v>
      </c>
      <c r="T13" s="34">
        <v>15</v>
      </c>
      <c r="U13" s="34">
        <v>26</v>
      </c>
      <c r="V13" s="34">
        <v>18</v>
      </c>
      <c r="W13" s="34">
        <v>18</v>
      </c>
      <c r="X13" s="33">
        <v>27</v>
      </c>
      <c r="Y13" s="33">
        <v>44</v>
      </c>
      <c r="Z13" s="33">
        <v>20</v>
      </c>
      <c r="AA13" s="33">
        <v>43</v>
      </c>
      <c r="AB13" s="29">
        <v>15</v>
      </c>
      <c r="AC13" s="33">
        <v>13</v>
      </c>
    </row>
    <row r="14" spans="1:37" ht="15.75">
      <c r="A14" s="72" t="s">
        <v>29</v>
      </c>
      <c r="B14" s="72"/>
      <c r="C14" s="72"/>
      <c r="D14" s="72"/>
      <c r="E14" s="72"/>
      <c r="F14" s="72"/>
      <c r="G14" s="72"/>
      <c r="H14" s="72">
        <v>236</v>
      </c>
      <c r="I14" s="72">
        <v>85</v>
      </c>
      <c r="J14" s="72">
        <v>90</v>
      </c>
      <c r="K14" s="72">
        <v>61</v>
      </c>
      <c r="L14" s="72">
        <v>80</v>
      </c>
      <c r="M14" s="72">
        <v>98</v>
      </c>
      <c r="N14" s="72">
        <f t="shared" ref="N14:V14" si="0">N9+N10+N11+N12+N13</f>
        <v>58</v>
      </c>
      <c r="O14" s="72">
        <v>85</v>
      </c>
      <c r="P14" s="72">
        <f t="shared" si="0"/>
        <v>99</v>
      </c>
      <c r="Q14" s="72">
        <v>52</v>
      </c>
      <c r="R14" s="72">
        <v>81</v>
      </c>
      <c r="S14" s="72">
        <v>96</v>
      </c>
      <c r="T14" s="72">
        <v>59</v>
      </c>
      <c r="U14" s="72">
        <v>84</v>
      </c>
      <c r="V14" s="72">
        <f t="shared" si="0"/>
        <v>91</v>
      </c>
      <c r="W14" s="72">
        <v>61</v>
      </c>
      <c r="X14" s="33"/>
      <c r="Y14" s="73"/>
      <c r="Z14" s="33"/>
      <c r="AA14" s="73"/>
      <c r="AB14" s="29"/>
      <c r="AC14" s="73"/>
    </row>
    <row r="15" spans="1:37" ht="17.25" customHeight="1">
      <c r="A15" s="74" t="s">
        <v>54</v>
      </c>
      <c r="B15" s="74"/>
      <c r="C15" s="74"/>
      <c r="D15" s="74"/>
      <c r="E15" s="74"/>
      <c r="F15" s="74"/>
      <c r="G15" s="74"/>
      <c r="H15" s="75">
        <f>H14*100/H14</f>
        <v>100</v>
      </c>
      <c r="I15" s="76">
        <f>I14*100/H14</f>
        <v>36.016949152542374</v>
      </c>
      <c r="J15" s="76">
        <f>J14*100/H14</f>
        <v>38.135593220338983</v>
      </c>
      <c r="K15" s="76">
        <f>K14*100/H14</f>
        <v>25.847457627118644</v>
      </c>
      <c r="L15" s="76">
        <f>L14*100/H14</f>
        <v>33.898305084745765</v>
      </c>
      <c r="M15" s="76">
        <f>M14*100/H14</f>
        <v>41.525423728813557</v>
      </c>
      <c r="N15" s="76">
        <v>24</v>
      </c>
      <c r="O15" s="76">
        <f>O14*100/H14</f>
        <v>36.016949152542374</v>
      </c>
      <c r="P15" s="76">
        <f>P14*100/H14</f>
        <v>41.949152542372879</v>
      </c>
      <c r="Q15" s="76">
        <f>Q14*100/H14</f>
        <v>22.033898305084747</v>
      </c>
      <c r="R15" s="76">
        <f>R14*100/H14</f>
        <v>34.322033898305087</v>
      </c>
      <c r="S15" s="76">
        <f>S14*100/H14</f>
        <v>40.677966101694913</v>
      </c>
      <c r="T15" s="76">
        <f>T14*100/H14</f>
        <v>25</v>
      </c>
      <c r="U15" s="76">
        <f>U14*100/H14</f>
        <v>35.593220338983052</v>
      </c>
      <c r="V15" s="76">
        <f>V14*100/H14</f>
        <v>38.559322033898304</v>
      </c>
      <c r="W15" s="76">
        <v>25</v>
      </c>
      <c r="X15" s="36"/>
      <c r="Y15" s="36"/>
      <c r="Z15" s="36"/>
      <c r="AA15" s="36"/>
      <c r="AB15" s="36"/>
      <c r="AC15" s="36"/>
    </row>
    <row r="16" spans="1:37" ht="15.7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</row>
    <row r="17" spans="1:23" ht="15.7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23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</row>
    <row r="19" spans="1:23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</row>
    <row r="20" spans="1:23" ht="15.75">
      <c r="A20" s="77"/>
      <c r="B20" s="77"/>
      <c r="C20" s="77"/>
      <c r="D20" s="77"/>
      <c r="E20" s="77"/>
      <c r="F20" s="77"/>
      <c r="G20" s="7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</row>
    <row r="21" spans="1:23" ht="15.75">
      <c r="A21" s="78"/>
      <c r="B21" s="78"/>
      <c r="C21" s="78"/>
      <c r="D21" s="78"/>
      <c r="E21" s="78"/>
      <c r="F21" s="78"/>
      <c r="G21" s="78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</row>
  </sheetData>
  <mergeCells count="18">
    <mergeCell ref="U7:W7"/>
    <mergeCell ref="X7:AC7"/>
    <mergeCell ref="A7:A8"/>
    <mergeCell ref="H7:H8"/>
    <mergeCell ref="B4:F4"/>
    <mergeCell ref="O4:T4"/>
    <mergeCell ref="O5:T5"/>
    <mergeCell ref="B7:C7"/>
    <mergeCell ref="D7:G7"/>
    <mergeCell ref="I7:K7"/>
    <mergeCell ref="L7:N7"/>
    <mergeCell ref="O7:Q7"/>
    <mergeCell ref="R7:T7"/>
    <mergeCell ref="T1:U1"/>
    <mergeCell ref="AB1:AC1"/>
    <mergeCell ref="B3:F3"/>
    <mergeCell ref="O3:S3"/>
    <mergeCell ref="AJ3:AK3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opLeftCell="A20" zoomScale="80" zoomScaleNormal="80" workbookViewId="0">
      <selection activeCell="A2" sqref="A2"/>
    </sheetView>
  </sheetViews>
  <sheetFormatPr defaultColWidth="9" defaultRowHeight="15"/>
  <cols>
    <col min="2" max="2" width="26.7109375" customWidth="1"/>
    <col min="4" max="4" width="11.140625"/>
    <col min="6" max="6" width="11.140625"/>
    <col min="8" max="8" width="11.140625"/>
    <col min="10" max="10" width="11.140625"/>
    <col min="12" max="12" width="11.140625"/>
    <col min="47" max="47" width="9.28515625" customWidth="1"/>
  </cols>
  <sheetData>
    <row r="1" spans="1:200" ht="15.75">
      <c r="A1" s="21" t="s">
        <v>55</v>
      </c>
      <c r="B1" s="22" t="s">
        <v>56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>
      <c r="A2" s="25" t="s">
        <v>57</v>
      </c>
      <c r="B2" s="24"/>
      <c r="C2" s="24" t="s">
        <v>58</v>
      </c>
      <c r="D2" s="24"/>
      <c r="E2" s="24"/>
      <c r="F2" s="24"/>
      <c r="G2" s="26" t="s">
        <v>34</v>
      </c>
      <c r="H2" s="26"/>
      <c r="I2" s="2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100" t="s">
        <v>59</v>
      </c>
      <c r="GQ2" s="100"/>
    </row>
    <row r="3" spans="1:200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>
      <c r="A4" s="152" t="s">
        <v>6</v>
      </c>
      <c r="B4" s="152" t="s">
        <v>60</v>
      </c>
      <c r="C4" s="144" t="s">
        <v>61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5" t="s">
        <v>62</v>
      </c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 t="s">
        <v>63</v>
      </c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6" t="s">
        <v>64</v>
      </c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7" t="s">
        <v>65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00" ht="13.5" customHeight="1">
      <c r="A5" s="152"/>
      <c r="B5" s="152"/>
      <c r="C5" s="143" t="s">
        <v>66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67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26" t="s">
        <v>68</v>
      </c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 t="s">
        <v>69</v>
      </c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43" t="s">
        <v>70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71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8" t="s">
        <v>72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73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9" t="s">
        <v>74</v>
      </c>
      <c r="ER5" s="149"/>
      <c r="ES5" s="149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8" t="s">
        <v>24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26" t="s">
        <v>75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</row>
    <row r="6" spans="1:200" ht="15.75" hidden="1">
      <c r="A6" s="152"/>
      <c r="B6" s="15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32"/>
      <c r="V6" s="32"/>
      <c r="W6" s="32"/>
      <c r="X6" s="32"/>
      <c r="Y6" s="32"/>
      <c r="Z6" s="32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</row>
    <row r="7" spans="1:200" ht="15.75" hidden="1">
      <c r="A7" s="152"/>
      <c r="B7" s="15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32"/>
      <c r="V7" s="32"/>
      <c r="W7" s="32"/>
      <c r="X7" s="32"/>
      <c r="Y7" s="32"/>
      <c r="Z7" s="32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</row>
    <row r="8" spans="1:200" ht="15.75" hidden="1">
      <c r="A8" s="152"/>
      <c r="B8" s="15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32"/>
      <c r="V8" s="32"/>
      <c r="W8" s="32"/>
      <c r="X8" s="32"/>
      <c r="Y8" s="32"/>
      <c r="Z8" s="32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</row>
    <row r="9" spans="1:200" ht="15.75" hidden="1">
      <c r="A9" s="152"/>
      <c r="B9" s="15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32"/>
      <c r="V9" s="32"/>
      <c r="W9" s="32"/>
      <c r="X9" s="32"/>
      <c r="Y9" s="32"/>
      <c r="Z9" s="32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</row>
    <row r="10" spans="1:200" ht="15.75" hidden="1">
      <c r="A10" s="152"/>
      <c r="B10" s="15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32"/>
      <c r="V10" s="32"/>
      <c r="W10" s="32"/>
      <c r="X10" s="32"/>
      <c r="Y10" s="32"/>
      <c r="Z10" s="32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</row>
    <row r="11" spans="1:200" ht="15.75">
      <c r="A11" s="152"/>
      <c r="B11" s="152"/>
      <c r="C11" s="143" t="s">
        <v>76</v>
      </c>
      <c r="D11" s="143" t="s">
        <v>77</v>
      </c>
      <c r="E11" s="143" t="s">
        <v>78</v>
      </c>
      <c r="F11" s="143" t="s">
        <v>79</v>
      </c>
      <c r="G11" s="143" t="s">
        <v>80</v>
      </c>
      <c r="H11" s="143" t="s">
        <v>81</v>
      </c>
      <c r="I11" s="143" t="s">
        <v>82</v>
      </c>
      <c r="J11" s="143" t="s">
        <v>80</v>
      </c>
      <c r="K11" s="143" t="s">
        <v>81</v>
      </c>
      <c r="L11" s="143" t="s">
        <v>83</v>
      </c>
      <c r="M11" s="143" t="s">
        <v>84</v>
      </c>
      <c r="N11" s="143" t="s">
        <v>77</v>
      </c>
      <c r="O11" s="143" t="s">
        <v>85</v>
      </c>
      <c r="P11" s="143"/>
      <c r="Q11" s="143"/>
      <c r="R11" s="143" t="s">
        <v>86</v>
      </c>
      <c r="S11" s="143"/>
      <c r="T11" s="143"/>
      <c r="U11" s="143" t="s">
        <v>87</v>
      </c>
      <c r="V11" s="143"/>
      <c r="W11" s="143"/>
      <c r="X11" s="143" t="s">
        <v>88</v>
      </c>
      <c r="Y11" s="143"/>
      <c r="Z11" s="143"/>
      <c r="AA11" s="126" t="s">
        <v>89</v>
      </c>
      <c r="AB11" s="126"/>
      <c r="AC11" s="126"/>
      <c r="AD11" s="126" t="s">
        <v>90</v>
      </c>
      <c r="AE11" s="126"/>
      <c r="AF11" s="126"/>
      <c r="AG11" s="143" t="s">
        <v>91</v>
      </c>
      <c r="AH11" s="143"/>
      <c r="AI11" s="143"/>
      <c r="AJ11" s="126" t="s">
        <v>92</v>
      </c>
      <c r="AK11" s="126"/>
      <c r="AL11" s="126"/>
      <c r="AM11" s="143" t="s">
        <v>93</v>
      </c>
      <c r="AN11" s="143"/>
      <c r="AO11" s="143"/>
      <c r="AP11" s="143" t="s">
        <v>94</v>
      </c>
      <c r="AQ11" s="143"/>
      <c r="AR11" s="143"/>
      <c r="AS11" s="143" t="s">
        <v>95</v>
      </c>
      <c r="AT11" s="143"/>
      <c r="AU11" s="143"/>
      <c r="AV11" s="126" t="s">
        <v>96</v>
      </c>
      <c r="AW11" s="126"/>
      <c r="AX11" s="126"/>
      <c r="AY11" s="126" t="s">
        <v>97</v>
      </c>
      <c r="AZ11" s="126"/>
      <c r="BA11" s="126"/>
      <c r="BB11" s="126" t="s">
        <v>98</v>
      </c>
      <c r="BC11" s="126"/>
      <c r="BD11" s="126"/>
      <c r="BE11" s="126" t="s">
        <v>99</v>
      </c>
      <c r="BF11" s="126"/>
      <c r="BG11" s="126"/>
      <c r="BH11" s="126" t="s">
        <v>100</v>
      </c>
      <c r="BI11" s="126"/>
      <c r="BJ11" s="126"/>
      <c r="BK11" s="126" t="s">
        <v>101</v>
      </c>
      <c r="BL11" s="126"/>
      <c r="BM11" s="126"/>
      <c r="BN11" s="126" t="s">
        <v>102</v>
      </c>
      <c r="BO11" s="126"/>
      <c r="BP11" s="126"/>
      <c r="BQ11" s="126" t="s">
        <v>103</v>
      </c>
      <c r="BR11" s="126"/>
      <c r="BS11" s="126"/>
      <c r="BT11" s="126" t="s">
        <v>104</v>
      </c>
      <c r="BU11" s="126"/>
      <c r="BV11" s="126"/>
      <c r="BW11" s="126" t="s">
        <v>105</v>
      </c>
      <c r="BX11" s="126"/>
      <c r="BY11" s="126"/>
      <c r="BZ11" s="126" t="s">
        <v>106</v>
      </c>
      <c r="CA11" s="126"/>
      <c r="CB11" s="126"/>
      <c r="CC11" s="126" t="s">
        <v>107</v>
      </c>
      <c r="CD11" s="126"/>
      <c r="CE11" s="126"/>
      <c r="CF11" s="126" t="s">
        <v>108</v>
      </c>
      <c r="CG11" s="126"/>
      <c r="CH11" s="126"/>
      <c r="CI11" s="126" t="s">
        <v>109</v>
      </c>
      <c r="CJ11" s="126"/>
      <c r="CK11" s="126"/>
      <c r="CL11" s="126" t="s">
        <v>110</v>
      </c>
      <c r="CM11" s="126"/>
      <c r="CN11" s="126"/>
      <c r="CO11" s="122" t="s">
        <v>111</v>
      </c>
      <c r="CP11" s="123"/>
      <c r="CQ11" s="124"/>
      <c r="CR11" s="126" t="s">
        <v>112</v>
      </c>
      <c r="CS11" s="126"/>
      <c r="CT11" s="126"/>
      <c r="CU11" s="126" t="s">
        <v>113</v>
      </c>
      <c r="CV11" s="126"/>
      <c r="CW11" s="126"/>
      <c r="CX11" s="126" t="s">
        <v>114</v>
      </c>
      <c r="CY11" s="126"/>
      <c r="CZ11" s="126"/>
      <c r="DA11" s="126" t="s">
        <v>115</v>
      </c>
      <c r="DB11" s="126"/>
      <c r="DC11" s="126"/>
      <c r="DD11" s="126" t="s">
        <v>116</v>
      </c>
      <c r="DE11" s="126"/>
      <c r="DF11" s="126"/>
      <c r="DG11" s="126" t="s">
        <v>117</v>
      </c>
      <c r="DH11" s="126"/>
      <c r="DI11" s="126"/>
      <c r="DJ11" s="126" t="s">
        <v>118</v>
      </c>
      <c r="DK11" s="126"/>
      <c r="DL11" s="126"/>
      <c r="DM11" s="126" t="s">
        <v>119</v>
      </c>
      <c r="DN11" s="126"/>
      <c r="DO11" s="126"/>
      <c r="DP11" s="126" t="s">
        <v>120</v>
      </c>
      <c r="DQ11" s="126"/>
      <c r="DR11" s="126"/>
      <c r="DS11" s="126" t="s">
        <v>121</v>
      </c>
      <c r="DT11" s="126"/>
      <c r="DU11" s="126"/>
      <c r="DV11" s="126" t="s">
        <v>122</v>
      </c>
      <c r="DW11" s="126"/>
      <c r="DX11" s="126"/>
      <c r="DY11" s="126" t="s">
        <v>123</v>
      </c>
      <c r="DZ11" s="126"/>
      <c r="EA11" s="126"/>
      <c r="EB11" s="126" t="s">
        <v>124</v>
      </c>
      <c r="EC11" s="126"/>
      <c r="ED11" s="126"/>
      <c r="EE11" s="126" t="s">
        <v>125</v>
      </c>
      <c r="EF11" s="126"/>
      <c r="EG11" s="126"/>
      <c r="EH11" s="126" t="s">
        <v>126</v>
      </c>
      <c r="EI11" s="126"/>
      <c r="EJ11" s="126"/>
      <c r="EK11" s="126" t="s">
        <v>127</v>
      </c>
      <c r="EL11" s="126"/>
      <c r="EM11" s="126"/>
      <c r="EN11" s="126" t="s">
        <v>128</v>
      </c>
      <c r="EO11" s="126"/>
      <c r="EP11" s="126"/>
      <c r="EQ11" s="126" t="s">
        <v>129</v>
      </c>
      <c r="ER11" s="126"/>
      <c r="ES11" s="126"/>
      <c r="ET11" s="126" t="s">
        <v>130</v>
      </c>
      <c r="EU11" s="126"/>
      <c r="EV11" s="126"/>
      <c r="EW11" s="126" t="s">
        <v>131</v>
      </c>
      <c r="EX11" s="126"/>
      <c r="EY11" s="126"/>
      <c r="EZ11" s="126" t="s">
        <v>132</v>
      </c>
      <c r="FA11" s="126"/>
      <c r="FB11" s="126"/>
      <c r="FC11" s="126" t="s">
        <v>133</v>
      </c>
      <c r="FD11" s="126"/>
      <c r="FE11" s="126"/>
      <c r="FF11" s="126" t="s">
        <v>134</v>
      </c>
      <c r="FG11" s="126"/>
      <c r="FH11" s="126"/>
      <c r="FI11" s="126" t="s">
        <v>135</v>
      </c>
      <c r="FJ11" s="126"/>
      <c r="FK11" s="126"/>
      <c r="FL11" s="126" t="s">
        <v>136</v>
      </c>
      <c r="FM11" s="126"/>
      <c r="FN11" s="126"/>
      <c r="FO11" s="126" t="s">
        <v>137</v>
      </c>
      <c r="FP11" s="126"/>
      <c r="FQ11" s="126"/>
      <c r="FR11" s="126" t="s">
        <v>138</v>
      </c>
      <c r="FS11" s="126"/>
      <c r="FT11" s="126"/>
      <c r="FU11" s="126" t="s">
        <v>139</v>
      </c>
      <c r="FV11" s="126"/>
      <c r="FW11" s="126"/>
      <c r="FX11" s="126" t="s">
        <v>140</v>
      </c>
      <c r="FY11" s="126"/>
      <c r="FZ11" s="126"/>
      <c r="GA11" s="126" t="s">
        <v>141</v>
      </c>
      <c r="GB11" s="126"/>
      <c r="GC11" s="126"/>
      <c r="GD11" s="126" t="s">
        <v>142</v>
      </c>
      <c r="GE11" s="126"/>
      <c r="GF11" s="126"/>
      <c r="GG11" s="126" t="s">
        <v>143</v>
      </c>
      <c r="GH11" s="126"/>
      <c r="GI11" s="126"/>
      <c r="GJ11" s="126" t="s">
        <v>144</v>
      </c>
      <c r="GK11" s="126"/>
      <c r="GL11" s="126"/>
      <c r="GM11" s="126" t="s">
        <v>145</v>
      </c>
      <c r="GN11" s="126"/>
      <c r="GO11" s="126"/>
      <c r="GP11" s="126" t="s">
        <v>146</v>
      </c>
      <c r="GQ11" s="126"/>
      <c r="GR11" s="126"/>
    </row>
    <row r="12" spans="1:200" ht="87" customHeight="1">
      <c r="A12" s="152"/>
      <c r="B12" s="152"/>
      <c r="C12" s="150" t="s">
        <v>147</v>
      </c>
      <c r="D12" s="150"/>
      <c r="E12" s="150"/>
      <c r="F12" s="150" t="s">
        <v>148</v>
      </c>
      <c r="G12" s="150"/>
      <c r="H12" s="150"/>
      <c r="I12" s="150" t="s">
        <v>149</v>
      </c>
      <c r="J12" s="150"/>
      <c r="K12" s="150"/>
      <c r="L12" s="150" t="s">
        <v>150</v>
      </c>
      <c r="M12" s="150"/>
      <c r="N12" s="150"/>
      <c r="O12" s="150" t="s">
        <v>151</v>
      </c>
      <c r="P12" s="150"/>
      <c r="Q12" s="150"/>
      <c r="R12" s="150" t="s">
        <v>152</v>
      </c>
      <c r="S12" s="150"/>
      <c r="T12" s="150"/>
      <c r="U12" s="150" t="s">
        <v>153</v>
      </c>
      <c r="V12" s="150"/>
      <c r="W12" s="150"/>
      <c r="X12" s="150" t="s">
        <v>154</v>
      </c>
      <c r="Y12" s="150"/>
      <c r="Z12" s="150"/>
      <c r="AA12" s="150" t="s">
        <v>155</v>
      </c>
      <c r="AB12" s="150"/>
      <c r="AC12" s="150"/>
      <c r="AD12" s="150" t="s">
        <v>156</v>
      </c>
      <c r="AE12" s="150"/>
      <c r="AF12" s="150"/>
      <c r="AG12" s="150" t="s">
        <v>157</v>
      </c>
      <c r="AH12" s="150"/>
      <c r="AI12" s="150"/>
      <c r="AJ12" s="150" t="s">
        <v>158</v>
      </c>
      <c r="AK12" s="150"/>
      <c r="AL12" s="150"/>
      <c r="AM12" s="151" t="s">
        <v>159</v>
      </c>
      <c r="AN12" s="151"/>
      <c r="AO12" s="151"/>
      <c r="AP12" s="151" t="s">
        <v>160</v>
      </c>
      <c r="AQ12" s="151"/>
      <c r="AR12" s="151"/>
      <c r="AS12" s="151" t="s">
        <v>161</v>
      </c>
      <c r="AT12" s="151"/>
      <c r="AU12" s="151"/>
      <c r="AV12" s="151" t="s">
        <v>162</v>
      </c>
      <c r="AW12" s="151"/>
      <c r="AX12" s="151"/>
      <c r="AY12" s="151" t="s">
        <v>163</v>
      </c>
      <c r="AZ12" s="151"/>
      <c r="BA12" s="151"/>
      <c r="BB12" s="151" t="s">
        <v>164</v>
      </c>
      <c r="BC12" s="151"/>
      <c r="BD12" s="151"/>
      <c r="BE12" s="151" t="s">
        <v>165</v>
      </c>
      <c r="BF12" s="151"/>
      <c r="BG12" s="151"/>
      <c r="BH12" s="151" t="s">
        <v>166</v>
      </c>
      <c r="BI12" s="151"/>
      <c r="BJ12" s="151"/>
      <c r="BK12" s="151" t="s">
        <v>167</v>
      </c>
      <c r="BL12" s="151"/>
      <c r="BM12" s="151"/>
      <c r="BN12" s="151" t="s">
        <v>168</v>
      </c>
      <c r="BO12" s="151"/>
      <c r="BP12" s="151"/>
      <c r="BQ12" s="151" t="s">
        <v>169</v>
      </c>
      <c r="BR12" s="151"/>
      <c r="BS12" s="151"/>
      <c r="BT12" s="151" t="s">
        <v>170</v>
      </c>
      <c r="BU12" s="151"/>
      <c r="BV12" s="151"/>
      <c r="BW12" s="150" t="s">
        <v>171</v>
      </c>
      <c r="BX12" s="150"/>
      <c r="BY12" s="150"/>
      <c r="BZ12" s="150" t="s">
        <v>172</v>
      </c>
      <c r="CA12" s="150"/>
      <c r="CB12" s="150"/>
      <c r="CC12" s="150" t="s">
        <v>173</v>
      </c>
      <c r="CD12" s="150"/>
      <c r="CE12" s="150"/>
      <c r="CF12" s="150" t="s">
        <v>174</v>
      </c>
      <c r="CG12" s="150"/>
      <c r="CH12" s="150"/>
      <c r="CI12" s="150" t="s">
        <v>175</v>
      </c>
      <c r="CJ12" s="150"/>
      <c r="CK12" s="150"/>
      <c r="CL12" s="150" t="s">
        <v>176</v>
      </c>
      <c r="CM12" s="150"/>
      <c r="CN12" s="150"/>
      <c r="CO12" s="151" t="s">
        <v>177</v>
      </c>
      <c r="CP12" s="151"/>
      <c r="CQ12" s="151"/>
      <c r="CR12" s="151" t="s">
        <v>178</v>
      </c>
      <c r="CS12" s="151"/>
      <c r="CT12" s="151"/>
      <c r="CU12" s="151" t="s">
        <v>179</v>
      </c>
      <c r="CV12" s="151"/>
      <c r="CW12" s="151"/>
      <c r="CX12" s="151" t="s">
        <v>180</v>
      </c>
      <c r="CY12" s="151"/>
      <c r="CZ12" s="151"/>
      <c r="DA12" s="151" t="s">
        <v>181</v>
      </c>
      <c r="DB12" s="151"/>
      <c r="DC12" s="151"/>
      <c r="DD12" s="150" t="s">
        <v>182</v>
      </c>
      <c r="DE12" s="150"/>
      <c r="DF12" s="150"/>
      <c r="DG12" s="150" t="s">
        <v>183</v>
      </c>
      <c r="DH12" s="150"/>
      <c r="DI12" s="150"/>
      <c r="DJ12" s="150" t="s">
        <v>184</v>
      </c>
      <c r="DK12" s="150"/>
      <c r="DL12" s="150"/>
      <c r="DM12" s="151" t="s">
        <v>185</v>
      </c>
      <c r="DN12" s="151"/>
      <c r="DO12" s="151"/>
      <c r="DP12" s="150" t="s">
        <v>186</v>
      </c>
      <c r="DQ12" s="150"/>
      <c r="DR12" s="150"/>
      <c r="DS12" s="150" t="s">
        <v>187</v>
      </c>
      <c r="DT12" s="150"/>
      <c r="DU12" s="150"/>
      <c r="DV12" s="150" t="s">
        <v>188</v>
      </c>
      <c r="DW12" s="150"/>
      <c r="DX12" s="150"/>
      <c r="DY12" s="151" t="s">
        <v>189</v>
      </c>
      <c r="DZ12" s="151"/>
      <c r="EA12" s="151"/>
      <c r="EB12" s="151" t="s">
        <v>190</v>
      </c>
      <c r="EC12" s="151"/>
      <c r="ED12" s="151"/>
      <c r="EE12" s="151" t="s">
        <v>191</v>
      </c>
      <c r="EF12" s="151"/>
      <c r="EG12" s="151"/>
      <c r="EH12" s="151" t="s">
        <v>192</v>
      </c>
      <c r="EI12" s="151"/>
      <c r="EJ12" s="151"/>
      <c r="EK12" s="151" t="s">
        <v>193</v>
      </c>
      <c r="EL12" s="151"/>
      <c r="EM12" s="151"/>
      <c r="EN12" s="151" t="s">
        <v>194</v>
      </c>
      <c r="EO12" s="151"/>
      <c r="EP12" s="151"/>
      <c r="EQ12" s="150" t="s">
        <v>195</v>
      </c>
      <c r="ER12" s="150"/>
      <c r="ES12" s="150"/>
      <c r="ET12" s="150" t="s">
        <v>196</v>
      </c>
      <c r="EU12" s="150"/>
      <c r="EV12" s="150"/>
      <c r="EW12" s="150" t="s">
        <v>197</v>
      </c>
      <c r="EX12" s="150"/>
      <c r="EY12" s="150"/>
      <c r="EZ12" s="150" t="s">
        <v>198</v>
      </c>
      <c r="FA12" s="150"/>
      <c r="FB12" s="150"/>
      <c r="FC12" s="150" t="s">
        <v>199</v>
      </c>
      <c r="FD12" s="150"/>
      <c r="FE12" s="150"/>
      <c r="FF12" s="150" t="s">
        <v>200</v>
      </c>
      <c r="FG12" s="150"/>
      <c r="FH12" s="150"/>
      <c r="FI12" s="151" t="s">
        <v>201</v>
      </c>
      <c r="FJ12" s="151"/>
      <c r="FK12" s="151"/>
      <c r="FL12" s="151" t="s">
        <v>202</v>
      </c>
      <c r="FM12" s="151"/>
      <c r="FN12" s="151"/>
      <c r="FO12" s="151" t="s">
        <v>203</v>
      </c>
      <c r="FP12" s="151"/>
      <c r="FQ12" s="151"/>
      <c r="FR12" s="151" t="s">
        <v>204</v>
      </c>
      <c r="FS12" s="151"/>
      <c r="FT12" s="151"/>
      <c r="FU12" s="151" t="s">
        <v>205</v>
      </c>
      <c r="FV12" s="151"/>
      <c r="FW12" s="151"/>
      <c r="FX12" s="151" t="s">
        <v>206</v>
      </c>
      <c r="FY12" s="151"/>
      <c r="FZ12" s="151"/>
      <c r="GA12" s="150" t="s">
        <v>207</v>
      </c>
      <c r="GB12" s="150"/>
      <c r="GC12" s="150"/>
      <c r="GD12" s="150" t="s">
        <v>208</v>
      </c>
      <c r="GE12" s="150"/>
      <c r="GF12" s="150"/>
      <c r="GG12" s="150" t="s">
        <v>209</v>
      </c>
      <c r="GH12" s="150"/>
      <c r="GI12" s="150"/>
      <c r="GJ12" s="150" t="s">
        <v>210</v>
      </c>
      <c r="GK12" s="150"/>
      <c r="GL12" s="150"/>
      <c r="GM12" s="150" t="s">
        <v>211</v>
      </c>
      <c r="GN12" s="150"/>
      <c r="GO12" s="150"/>
      <c r="GP12" s="150" t="s">
        <v>212</v>
      </c>
      <c r="GQ12" s="150"/>
      <c r="GR12" s="150"/>
    </row>
    <row r="13" spans="1:200" ht="144">
      <c r="A13" s="152"/>
      <c r="B13" s="152"/>
      <c r="C13" s="37" t="s">
        <v>213</v>
      </c>
      <c r="D13" s="37" t="s">
        <v>214</v>
      </c>
      <c r="E13" s="37" t="s">
        <v>215</v>
      </c>
      <c r="F13" s="37" t="s">
        <v>216</v>
      </c>
      <c r="G13" s="37" t="s">
        <v>217</v>
      </c>
      <c r="H13" s="37" t="s">
        <v>218</v>
      </c>
      <c r="I13" s="37" t="s">
        <v>219</v>
      </c>
      <c r="J13" s="37" t="s">
        <v>220</v>
      </c>
      <c r="K13" s="37" t="s">
        <v>221</v>
      </c>
      <c r="L13" s="37" t="s">
        <v>222</v>
      </c>
      <c r="M13" s="37" t="s">
        <v>223</v>
      </c>
      <c r="N13" s="37" t="s">
        <v>224</v>
      </c>
      <c r="O13" s="37" t="s">
        <v>225</v>
      </c>
      <c r="P13" s="37" t="s">
        <v>226</v>
      </c>
      <c r="Q13" s="37" t="s">
        <v>227</v>
      </c>
      <c r="R13" s="37" t="s">
        <v>228</v>
      </c>
      <c r="S13" s="37" t="s">
        <v>229</v>
      </c>
      <c r="T13" s="37" t="s">
        <v>230</v>
      </c>
      <c r="U13" s="37" t="s">
        <v>231</v>
      </c>
      <c r="V13" s="37" t="s">
        <v>232</v>
      </c>
      <c r="W13" s="37" t="s">
        <v>233</v>
      </c>
      <c r="X13" s="37" t="s">
        <v>234</v>
      </c>
      <c r="Y13" s="37" t="s">
        <v>235</v>
      </c>
      <c r="Z13" s="37" t="s">
        <v>236</v>
      </c>
      <c r="AA13" s="37" t="s">
        <v>237</v>
      </c>
      <c r="AB13" s="37" t="s">
        <v>238</v>
      </c>
      <c r="AC13" s="37" t="s">
        <v>239</v>
      </c>
      <c r="AD13" s="37" t="s">
        <v>240</v>
      </c>
      <c r="AE13" s="37" t="s">
        <v>241</v>
      </c>
      <c r="AF13" s="37" t="s">
        <v>242</v>
      </c>
      <c r="AG13" s="37" t="s">
        <v>243</v>
      </c>
      <c r="AH13" s="37" t="s">
        <v>244</v>
      </c>
      <c r="AI13" s="37" t="s">
        <v>245</v>
      </c>
      <c r="AJ13" s="37" t="s">
        <v>246</v>
      </c>
      <c r="AK13" s="37" t="s">
        <v>247</v>
      </c>
      <c r="AL13" s="37" t="s">
        <v>248</v>
      </c>
      <c r="AM13" s="37" t="s">
        <v>249</v>
      </c>
      <c r="AN13" s="37" t="s">
        <v>250</v>
      </c>
      <c r="AO13" s="37" t="s">
        <v>251</v>
      </c>
      <c r="AP13" s="37" t="s">
        <v>252</v>
      </c>
      <c r="AQ13" s="37" t="s">
        <v>253</v>
      </c>
      <c r="AR13" s="37" t="s">
        <v>254</v>
      </c>
      <c r="AS13" s="37" t="s">
        <v>255</v>
      </c>
      <c r="AT13" s="37" t="s">
        <v>256</v>
      </c>
      <c r="AU13" s="37" t="s">
        <v>257</v>
      </c>
      <c r="AV13" s="37" t="s">
        <v>258</v>
      </c>
      <c r="AW13" s="37" t="s">
        <v>259</v>
      </c>
      <c r="AX13" s="37" t="s">
        <v>260</v>
      </c>
      <c r="AY13" s="37" t="s">
        <v>261</v>
      </c>
      <c r="AZ13" s="37" t="s">
        <v>262</v>
      </c>
      <c r="BA13" s="37" t="s">
        <v>263</v>
      </c>
      <c r="BB13" s="37" t="s">
        <v>264</v>
      </c>
      <c r="BC13" s="37" t="s">
        <v>265</v>
      </c>
      <c r="BD13" s="37" t="s">
        <v>266</v>
      </c>
      <c r="BE13" s="38" t="s">
        <v>267</v>
      </c>
      <c r="BF13" s="38" t="s">
        <v>268</v>
      </c>
      <c r="BG13" s="38" t="s">
        <v>269</v>
      </c>
      <c r="BH13" s="38" t="s">
        <v>270</v>
      </c>
      <c r="BI13" s="38" t="s">
        <v>271</v>
      </c>
      <c r="BJ13" s="38" t="s">
        <v>272</v>
      </c>
      <c r="BK13" s="38" t="s">
        <v>273</v>
      </c>
      <c r="BL13" s="38" t="s">
        <v>274</v>
      </c>
      <c r="BM13" s="38" t="s">
        <v>275</v>
      </c>
      <c r="BN13" s="38" t="s">
        <v>276</v>
      </c>
      <c r="BO13" s="38" t="s">
        <v>277</v>
      </c>
      <c r="BP13" s="38" t="s">
        <v>278</v>
      </c>
      <c r="BQ13" s="38" t="s">
        <v>169</v>
      </c>
      <c r="BR13" s="38" t="s">
        <v>279</v>
      </c>
      <c r="BS13" s="38" t="s">
        <v>280</v>
      </c>
      <c r="BT13" s="38" t="s">
        <v>170</v>
      </c>
      <c r="BU13" s="38" t="s">
        <v>281</v>
      </c>
      <c r="BV13" s="38" t="s">
        <v>282</v>
      </c>
      <c r="BW13" s="37" t="s">
        <v>283</v>
      </c>
      <c r="BX13" s="37" t="s">
        <v>284</v>
      </c>
      <c r="BY13" s="37" t="s">
        <v>285</v>
      </c>
      <c r="BZ13" s="37" t="s">
        <v>286</v>
      </c>
      <c r="CA13" s="37" t="s">
        <v>287</v>
      </c>
      <c r="CB13" s="37" t="s">
        <v>288</v>
      </c>
      <c r="CC13" s="38" t="s">
        <v>289</v>
      </c>
      <c r="CD13" s="38" t="s">
        <v>290</v>
      </c>
      <c r="CE13" s="38" t="s">
        <v>291</v>
      </c>
      <c r="CF13" s="37" t="s">
        <v>292</v>
      </c>
      <c r="CG13" s="37" t="s">
        <v>293</v>
      </c>
      <c r="CH13" s="37" t="s">
        <v>294</v>
      </c>
      <c r="CI13" s="37" t="s">
        <v>295</v>
      </c>
      <c r="CJ13" s="37" t="s">
        <v>296</v>
      </c>
      <c r="CK13" s="37" t="s">
        <v>297</v>
      </c>
      <c r="CL13" s="37" t="s">
        <v>176</v>
      </c>
      <c r="CM13" s="37" t="s">
        <v>298</v>
      </c>
      <c r="CN13" s="37" t="s">
        <v>299</v>
      </c>
      <c r="CO13" s="38" t="s">
        <v>300</v>
      </c>
      <c r="CP13" s="38" t="s">
        <v>301</v>
      </c>
      <c r="CQ13" s="38" t="s">
        <v>302</v>
      </c>
      <c r="CR13" s="38" t="s">
        <v>303</v>
      </c>
      <c r="CS13" s="38" t="s">
        <v>304</v>
      </c>
      <c r="CT13" s="38" t="s">
        <v>305</v>
      </c>
      <c r="CU13" s="38" t="s">
        <v>306</v>
      </c>
      <c r="CV13" s="38" t="s">
        <v>307</v>
      </c>
      <c r="CW13" s="38" t="s">
        <v>308</v>
      </c>
      <c r="CX13" s="38" t="s">
        <v>309</v>
      </c>
      <c r="CY13" s="38" t="s">
        <v>310</v>
      </c>
      <c r="CZ13" s="38" t="s">
        <v>311</v>
      </c>
      <c r="DA13" s="38" t="s">
        <v>181</v>
      </c>
      <c r="DB13" s="38" t="s">
        <v>312</v>
      </c>
      <c r="DC13" s="38" t="s">
        <v>313</v>
      </c>
      <c r="DD13" s="38" t="s">
        <v>314</v>
      </c>
      <c r="DE13" s="38" t="s">
        <v>315</v>
      </c>
      <c r="DF13" s="38" t="s">
        <v>316</v>
      </c>
      <c r="DG13" s="37" t="s">
        <v>317</v>
      </c>
      <c r="DH13" s="37" t="s">
        <v>318</v>
      </c>
      <c r="DI13" s="37" t="s">
        <v>319</v>
      </c>
      <c r="DJ13" s="37" t="s">
        <v>320</v>
      </c>
      <c r="DK13" s="37" t="s">
        <v>321</v>
      </c>
      <c r="DL13" s="37" t="s">
        <v>322</v>
      </c>
      <c r="DM13" s="37" t="s">
        <v>323</v>
      </c>
      <c r="DN13" s="37" t="s">
        <v>324</v>
      </c>
      <c r="DO13" s="37" t="s">
        <v>325</v>
      </c>
      <c r="DP13" s="37" t="s">
        <v>326</v>
      </c>
      <c r="DQ13" s="37" t="s">
        <v>327</v>
      </c>
      <c r="DR13" s="37" t="s">
        <v>328</v>
      </c>
      <c r="DS13" s="37" t="s">
        <v>329</v>
      </c>
      <c r="DT13" s="37" t="s">
        <v>330</v>
      </c>
      <c r="DU13" s="37" t="s">
        <v>331</v>
      </c>
      <c r="DV13" s="37" t="s">
        <v>188</v>
      </c>
      <c r="DW13" s="37" t="s">
        <v>332</v>
      </c>
      <c r="DX13" s="37" t="s">
        <v>333</v>
      </c>
      <c r="DY13" s="37" t="s">
        <v>189</v>
      </c>
      <c r="DZ13" s="37" t="s">
        <v>334</v>
      </c>
      <c r="EA13" s="37" t="s">
        <v>335</v>
      </c>
      <c r="EB13" s="37" t="s">
        <v>336</v>
      </c>
      <c r="EC13" s="37" t="s">
        <v>337</v>
      </c>
      <c r="ED13" s="37" t="s">
        <v>338</v>
      </c>
      <c r="EE13" s="37" t="s">
        <v>339</v>
      </c>
      <c r="EF13" s="37" t="s">
        <v>340</v>
      </c>
      <c r="EG13" s="37" t="s">
        <v>341</v>
      </c>
      <c r="EH13" s="37" t="s">
        <v>342</v>
      </c>
      <c r="EI13" s="37" t="s">
        <v>343</v>
      </c>
      <c r="EJ13" s="37" t="s">
        <v>344</v>
      </c>
      <c r="EK13" s="37" t="s">
        <v>345</v>
      </c>
      <c r="EL13" s="37" t="s">
        <v>346</v>
      </c>
      <c r="EM13" s="37" t="s">
        <v>347</v>
      </c>
      <c r="EN13" s="37" t="s">
        <v>194</v>
      </c>
      <c r="EO13" s="37" t="s">
        <v>348</v>
      </c>
      <c r="EP13" s="37" t="s">
        <v>349</v>
      </c>
      <c r="EQ13" s="37" t="s">
        <v>350</v>
      </c>
      <c r="ER13" s="37" t="s">
        <v>351</v>
      </c>
      <c r="ES13" s="37" t="s">
        <v>352</v>
      </c>
      <c r="ET13" s="37" t="s">
        <v>353</v>
      </c>
      <c r="EU13" s="37" t="s">
        <v>354</v>
      </c>
      <c r="EV13" s="37" t="s">
        <v>355</v>
      </c>
      <c r="EW13" s="37" t="s">
        <v>197</v>
      </c>
      <c r="EX13" s="37" t="s">
        <v>356</v>
      </c>
      <c r="EY13" s="37" t="s">
        <v>357</v>
      </c>
      <c r="EZ13" s="37" t="s">
        <v>358</v>
      </c>
      <c r="FA13" s="37" t="s">
        <v>359</v>
      </c>
      <c r="FB13" s="37" t="s">
        <v>360</v>
      </c>
      <c r="FC13" s="37" t="s">
        <v>361</v>
      </c>
      <c r="FD13" s="37" t="s">
        <v>362</v>
      </c>
      <c r="FE13" s="37" t="s">
        <v>363</v>
      </c>
      <c r="FF13" s="37" t="s">
        <v>364</v>
      </c>
      <c r="FG13" s="37" t="s">
        <v>365</v>
      </c>
      <c r="FH13" s="37" t="s">
        <v>366</v>
      </c>
      <c r="FI13" s="38" t="s">
        <v>367</v>
      </c>
      <c r="FJ13" s="38" t="s">
        <v>368</v>
      </c>
      <c r="FK13" s="38" t="s">
        <v>369</v>
      </c>
      <c r="FL13" s="38" t="s">
        <v>370</v>
      </c>
      <c r="FM13" s="38" t="s">
        <v>371</v>
      </c>
      <c r="FN13" s="38" t="s">
        <v>372</v>
      </c>
      <c r="FO13" s="38" t="s">
        <v>373</v>
      </c>
      <c r="FP13" s="38" t="s">
        <v>374</v>
      </c>
      <c r="FQ13" s="38" t="s">
        <v>375</v>
      </c>
      <c r="FR13" s="38" t="s">
        <v>376</v>
      </c>
      <c r="FS13" s="38" t="s">
        <v>377</v>
      </c>
      <c r="FT13" s="38" t="s">
        <v>378</v>
      </c>
      <c r="FU13" s="38" t="s">
        <v>379</v>
      </c>
      <c r="FV13" s="38" t="s">
        <v>380</v>
      </c>
      <c r="FW13" s="38" t="s">
        <v>381</v>
      </c>
      <c r="FX13" s="38" t="s">
        <v>382</v>
      </c>
      <c r="FY13" s="38" t="s">
        <v>383</v>
      </c>
      <c r="FZ13" s="38" t="s">
        <v>384</v>
      </c>
      <c r="GA13" s="37" t="s">
        <v>385</v>
      </c>
      <c r="GB13" s="37" t="s">
        <v>386</v>
      </c>
      <c r="GC13" s="37" t="s">
        <v>387</v>
      </c>
      <c r="GD13" s="37" t="s">
        <v>388</v>
      </c>
      <c r="GE13" s="37" t="s">
        <v>389</v>
      </c>
      <c r="GF13" s="37" t="s">
        <v>390</v>
      </c>
      <c r="GG13" s="37" t="s">
        <v>391</v>
      </c>
      <c r="GH13" s="37" t="s">
        <v>392</v>
      </c>
      <c r="GI13" s="37" t="s">
        <v>393</v>
      </c>
      <c r="GJ13" s="37" t="s">
        <v>394</v>
      </c>
      <c r="GK13" s="37" t="s">
        <v>395</v>
      </c>
      <c r="GL13" s="37" t="s">
        <v>396</v>
      </c>
      <c r="GM13" s="37" t="s">
        <v>397</v>
      </c>
      <c r="GN13" s="37" t="s">
        <v>398</v>
      </c>
      <c r="GO13" s="37" t="s">
        <v>399</v>
      </c>
      <c r="GP13" s="37" t="s">
        <v>400</v>
      </c>
      <c r="GQ13" s="37" t="s">
        <v>401</v>
      </c>
      <c r="GR13" s="37" t="s">
        <v>402</v>
      </c>
    </row>
    <row r="14" spans="1:200" ht="15.75">
      <c r="A14" s="39">
        <v>1</v>
      </c>
      <c r="B14" s="40" t="s">
        <v>403</v>
      </c>
      <c r="C14" s="41"/>
      <c r="D14" s="41">
        <v>1</v>
      </c>
      <c r="E14" s="41"/>
      <c r="F14" s="40"/>
      <c r="G14" s="40"/>
      <c r="H14" s="40">
        <v>1</v>
      </c>
      <c r="I14" s="40"/>
      <c r="J14" s="40">
        <v>1</v>
      </c>
      <c r="K14" s="40"/>
      <c r="L14" s="40"/>
      <c r="M14" s="40">
        <v>1</v>
      </c>
      <c r="N14" s="40"/>
      <c r="O14" s="40"/>
      <c r="P14" s="40"/>
      <c r="Q14" s="40">
        <v>1</v>
      </c>
      <c r="R14" s="40"/>
      <c r="S14" s="40">
        <v>1</v>
      </c>
      <c r="T14" s="40"/>
      <c r="U14" s="40"/>
      <c r="V14" s="40"/>
      <c r="W14" s="40">
        <v>1</v>
      </c>
      <c r="X14" s="40"/>
      <c r="Y14" s="40">
        <v>1</v>
      </c>
      <c r="Z14" s="40"/>
      <c r="AA14" s="42"/>
      <c r="AB14" s="42">
        <v>1</v>
      </c>
      <c r="AC14" s="42"/>
      <c r="AD14" s="42"/>
      <c r="AE14" s="42"/>
      <c r="AF14" s="42">
        <v>1</v>
      </c>
      <c r="AG14" s="42"/>
      <c r="AH14" s="42"/>
      <c r="AI14" s="42">
        <v>1</v>
      </c>
      <c r="AJ14" s="42"/>
      <c r="AK14" s="42"/>
      <c r="AL14" s="42">
        <v>1</v>
      </c>
      <c r="AM14" s="42"/>
      <c r="AN14" s="42">
        <v>1</v>
      </c>
      <c r="AO14" s="42"/>
      <c r="AP14" s="42"/>
      <c r="AQ14" s="42">
        <v>1</v>
      </c>
      <c r="AR14" s="42"/>
      <c r="AS14" s="42"/>
      <c r="AT14" s="42">
        <v>1</v>
      </c>
      <c r="AU14" s="43"/>
      <c r="AV14" s="42"/>
      <c r="AW14" s="42">
        <v>1</v>
      </c>
      <c r="AX14" s="42"/>
      <c r="AY14" s="42"/>
      <c r="AZ14" s="42"/>
      <c r="BA14" s="42">
        <v>1</v>
      </c>
      <c r="BB14" s="42"/>
      <c r="BC14" s="42"/>
      <c r="BD14" s="42">
        <v>1</v>
      </c>
      <c r="BE14" s="40"/>
      <c r="BF14" s="40"/>
      <c r="BG14" s="40">
        <v>1</v>
      </c>
      <c r="BH14" s="44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44"/>
      <c r="BX14" s="42">
        <v>1</v>
      </c>
      <c r="BY14" s="42"/>
      <c r="BZ14" s="42"/>
      <c r="CA14" s="42">
        <v>1</v>
      </c>
      <c r="CB14" s="42"/>
      <c r="CC14" s="42"/>
      <c r="CD14" s="42"/>
      <c r="CE14" s="42">
        <v>1</v>
      </c>
      <c r="CF14" s="42"/>
      <c r="CG14" s="42"/>
      <c r="CH14" s="42">
        <v>1</v>
      </c>
      <c r="CI14" s="42"/>
      <c r="CJ14" s="42">
        <v>1</v>
      </c>
      <c r="CK14" s="42"/>
      <c r="CL14" s="42"/>
      <c r="CM14" s="42">
        <v>1</v>
      </c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/>
      <c r="CW14" s="42">
        <v>1</v>
      </c>
      <c r="CX14" s="42"/>
      <c r="CY14" s="42">
        <v>1</v>
      </c>
      <c r="CZ14" s="42"/>
      <c r="DA14" s="42"/>
      <c r="DB14" s="42">
        <v>1</v>
      </c>
      <c r="DC14" s="42"/>
      <c r="DD14" s="42"/>
      <c r="DE14" s="42">
        <v>1</v>
      </c>
      <c r="DF14" s="42"/>
      <c r="DG14" s="42"/>
      <c r="DH14" s="42">
        <v>1</v>
      </c>
      <c r="DI14" s="42"/>
      <c r="DJ14" s="42"/>
      <c r="DK14" s="42">
        <v>1</v>
      </c>
      <c r="DL14" s="42"/>
      <c r="DM14" s="42"/>
      <c r="DN14" s="42">
        <v>1</v>
      </c>
      <c r="DO14" s="42"/>
      <c r="DP14" s="42"/>
      <c r="DQ14" s="42">
        <v>1</v>
      </c>
      <c r="DR14" s="42"/>
      <c r="DS14" s="42"/>
      <c r="DT14" s="42">
        <v>1</v>
      </c>
      <c r="DU14" s="42"/>
      <c r="DV14" s="42"/>
      <c r="DW14" s="42">
        <v>1</v>
      </c>
      <c r="DX14" s="42"/>
      <c r="DY14" s="42"/>
      <c r="DZ14" s="42">
        <v>1</v>
      </c>
      <c r="EA14" s="42"/>
      <c r="EB14" s="42"/>
      <c r="EC14" s="42">
        <v>1</v>
      </c>
      <c r="ED14" s="42"/>
      <c r="EE14" s="42"/>
      <c r="EF14" s="42">
        <v>1</v>
      </c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>
        <v>1</v>
      </c>
      <c r="EP14" s="42"/>
      <c r="EQ14" s="42"/>
      <c r="ER14" s="42"/>
      <c r="ES14" s="42">
        <v>1</v>
      </c>
      <c r="ET14" s="42"/>
      <c r="EU14" s="42"/>
      <c r="EV14" s="42">
        <v>1</v>
      </c>
      <c r="EW14" s="42"/>
      <c r="EX14" s="42"/>
      <c r="EY14" s="42">
        <v>1</v>
      </c>
      <c r="EZ14" s="42"/>
      <c r="FA14" s="42">
        <v>1</v>
      </c>
      <c r="FB14" s="42"/>
      <c r="FC14" s="42"/>
      <c r="FD14" s="42"/>
      <c r="FE14" s="42">
        <v>1</v>
      </c>
      <c r="FF14" s="42"/>
      <c r="FG14" s="42"/>
      <c r="FH14" s="42">
        <v>1</v>
      </c>
      <c r="FI14" s="42"/>
      <c r="FJ14" s="42">
        <v>1</v>
      </c>
      <c r="FK14" s="42"/>
      <c r="FL14" s="42"/>
      <c r="FM14" s="42"/>
      <c r="FN14" s="42">
        <v>1</v>
      </c>
      <c r="FO14" s="42"/>
      <c r="FP14" s="42">
        <v>1</v>
      </c>
      <c r="FQ14" s="42"/>
      <c r="FR14" s="42"/>
      <c r="FS14" s="42">
        <v>1</v>
      </c>
      <c r="FT14" s="42"/>
      <c r="FU14" s="42"/>
      <c r="FV14" s="42">
        <v>1</v>
      </c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>
        <v>1</v>
      </c>
      <c r="GF14" s="42"/>
      <c r="GG14" s="42"/>
      <c r="GH14" s="42">
        <v>1</v>
      </c>
      <c r="GI14" s="42"/>
      <c r="GJ14" s="42"/>
      <c r="GK14" s="42"/>
      <c r="GL14" s="42">
        <v>1</v>
      </c>
      <c r="GM14" s="42"/>
      <c r="GN14" s="42">
        <v>1</v>
      </c>
      <c r="GO14" s="42"/>
      <c r="GP14" s="42"/>
      <c r="GQ14" s="42">
        <v>1</v>
      </c>
      <c r="GR14" s="42"/>
    </row>
    <row r="15" spans="1:200" ht="15.75">
      <c r="A15" s="45">
        <v>2</v>
      </c>
      <c r="B15" s="46" t="s">
        <v>404</v>
      </c>
      <c r="C15" s="32"/>
      <c r="D15" s="32">
        <v>1</v>
      </c>
      <c r="E15" s="32"/>
      <c r="F15" s="46"/>
      <c r="G15" s="46"/>
      <c r="H15" s="46">
        <v>1</v>
      </c>
      <c r="I15" s="46"/>
      <c r="J15" s="46">
        <v>1</v>
      </c>
      <c r="K15" s="46"/>
      <c r="L15" s="46"/>
      <c r="M15" s="46">
        <v>1</v>
      </c>
      <c r="N15" s="46"/>
      <c r="O15" s="46"/>
      <c r="P15" s="46"/>
      <c r="Q15" s="46">
        <v>1</v>
      </c>
      <c r="R15" s="46"/>
      <c r="S15" s="46">
        <v>1</v>
      </c>
      <c r="T15" s="46"/>
      <c r="U15" s="46"/>
      <c r="V15" s="46"/>
      <c r="W15" s="46">
        <v>1</v>
      </c>
      <c r="X15" s="46"/>
      <c r="Y15" s="46">
        <v>1</v>
      </c>
      <c r="Z15" s="46"/>
      <c r="AA15" s="36"/>
      <c r="AB15" s="36">
        <v>1</v>
      </c>
      <c r="AC15" s="36"/>
      <c r="AD15" s="36"/>
      <c r="AE15" s="36"/>
      <c r="AF15" s="36">
        <v>1</v>
      </c>
      <c r="AG15" s="36"/>
      <c r="AH15" s="36"/>
      <c r="AI15" s="36">
        <v>1</v>
      </c>
      <c r="AJ15" s="36"/>
      <c r="AK15" s="36"/>
      <c r="AL15" s="36">
        <v>1</v>
      </c>
      <c r="AM15" s="36"/>
      <c r="AN15" s="36">
        <v>1</v>
      </c>
      <c r="AO15" s="36"/>
      <c r="AP15" s="36"/>
      <c r="AQ15" s="36">
        <v>1</v>
      </c>
      <c r="AR15" s="36"/>
      <c r="AS15" s="36"/>
      <c r="AT15" s="36">
        <v>1</v>
      </c>
      <c r="AU15" s="47"/>
      <c r="AV15" s="36"/>
      <c r="AW15" s="36">
        <v>1</v>
      </c>
      <c r="AX15" s="36"/>
      <c r="AY15" s="36"/>
      <c r="AZ15" s="36"/>
      <c r="BA15" s="36">
        <v>1</v>
      </c>
      <c r="BB15" s="36"/>
      <c r="BC15" s="36"/>
      <c r="BD15" s="36">
        <v>1</v>
      </c>
      <c r="BE15" s="42"/>
      <c r="BF15" s="42"/>
      <c r="BG15" s="42">
        <v>1</v>
      </c>
      <c r="BH15" s="36"/>
      <c r="BI15" s="36"/>
      <c r="BJ15" s="36">
        <v>1</v>
      </c>
      <c r="BK15" s="36"/>
      <c r="BL15" s="36">
        <v>1</v>
      </c>
      <c r="BM15" s="36"/>
      <c r="BN15" s="36"/>
      <c r="BO15" s="36">
        <v>1</v>
      </c>
      <c r="BP15" s="36"/>
      <c r="BQ15" s="36"/>
      <c r="BR15" s="36">
        <v>1</v>
      </c>
      <c r="BS15" s="36"/>
      <c r="BT15" s="36"/>
      <c r="BU15" s="36">
        <v>1</v>
      </c>
      <c r="BV15" s="36"/>
      <c r="BW15" s="48"/>
      <c r="BX15" s="36">
        <v>1</v>
      </c>
      <c r="BY15" s="36"/>
      <c r="BZ15" s="36"/>
      <c r="CA15" s="36">
        <v>1</v>
      </c>
      <c r="CB15" s="36"/>
      <c r="CC15" s="36"/>
      <c r="CD15" s="36"/>
      <c r="CE15" s="36">
        <v>1</v>
      </c>
      <c r="CF15" s="36"/>
      <c r="CG15" s="36"/>
      <c r="CH15" s="36">
        <v>1</v>
      </c>
      <c r="CI15" s="36"/>
      <c r="CJ15" s="36">
        <v>1</v>
      </c>
      <c r="CK15" s="36"/>
      <c r="CL15" s="36"/>
      <c r="CM15" s="36">
        <v>1</v>
      </c>
      <c r="CN15" s="36"/>
      <c r="CO15" s="36"/>
      <c r="CP15" s="36">
        <v>1</v>
      </c>
      <c r="CQ15" s="36"/>
      <c r="CR15" s="36"/>
      <c r="CS15" s="36">
        <v>1</v>
      </c>
      <c r="CT15" s="36"/>
      <c r="CU15" s="36"/>
      <c r="CV15" s="36">
        <v>1</v>
      </c>
      <c r="CW15" s="36"/>
      <c r="CX15" s="36"/>
      <c r="CY15" s="36">
        <v>1</v>
      </c>
      <c r="CZ15" s="36"/>
      <c r="DA15" s="36"/>
      <c r="DB15" s="36">
        <v>1</v>
      </c>
      <c r="DC15" s="36"/>
      <c r="DD15" s="36"/>
      <c r="DE15" s="36">
        <v>1</v>
      </c>
      <c r="DF15" s="36"/>
      <c r="DG15" s="36"/>
      <c r="DH15" s="36">
        <v>1</v>
      </c>
      <c r="DI15" s="36"/>
      <c r="DJ15" s="36"/>
      <c r="DK15" s="36">
        <v>1</v>
      </c>
      <c r="DL15" s="36"/>
      <c r="DM15" s="36"/>
      <c r="DN15" s="36">
        <v>1</v>
      </c>
      <c r="DO15" s="36"/>
      <c r="DP15" s="36"/>
      <c r="DQ15" s="36">
        <v>1</v>
      </c>
      <c r="DR15" s="36"/>
      <c r="DS15" s="36"/>
      <c r="DT15" s="36">
        <v>1</v>
      </c>
      <c r="DU15" s="36"/>
      <c r="DV15" s="36"/>
      <c r="DW15" s="36">
        <v>1</v>
      </c>
      <c r="DX15" s="36"/>
      <c r="DY15" s="36"/>
      <c r="DZ15" s="36">
        <v>1</v>
      </c>
      <c r="EA15" s="36"/>
      <c r="EB15" s="36"/>
      <c r="EC15" s="36">
        <v>1</v>
      </c>
      <c r="ED15" s="36"/>
      <c r="EE15" s="36"/>
      <c r="EF15" s="36">
        <v>1</v>
      </c>
      <c r="EG15" s="36"/>
      <c r="EH15" s="36"/>
      <c r="EI15" s="36">
        <v>1</v>
      </c>
      <c r="EJ15" s="36"/>
      <c r="EK15" s="36"/>
      <c r="EL15" s="36">
        <v>1</v>
      </c>
      <c r="EM15" s="36"/>
      <c r="EN15" s="36"/>
      <c r="EO15" s="36">
        <v>1</v>
      </c>
      <c r="EP15" s="36"/>
      <c r="EQ15" s="36"/>
      <c r="ER15" s="36">
        <v>1</v>
      </c>
      <c r="ES15" s="36"/>
      <c r="ET15" s="36"/>
      <c r="EU15" s="36"/>
      <c r="EV15" s="36">
        <v>1</v>
      </c>
      <c r="EW15" s="36"/>
      <c r="EX15" s="36"/>
      <c r="EY15" s="36">
        <v>1</v>
      </c>
      <c r="EZ15" s="36"/>
      <c r="FA15" s="36">
        <v>1</v>
      </c>
      <c r="FB15" s="36"/>
      <c r="FC15" s="36"/>
      <c r="FD15" s="36"/>
      <c r="FE15" s="36">
        <v>1</v>
      </c>
      <c r="FF15" s="36"/>
      <c r="FG15" s="36"/>
      <c r="FH15" s="36">
        <v>1</v>
      </c>
      <c r="FI15" s="36"/>
      <c r="FJ15" s="36">
        <v>1</v>
      </c>
      <c r="FK15" s="36"/>
      <c r="FL15" s="36"/>
      <c r="FM15" s="36"/>
      <c r="FN15" s="36">
        <v>1</v>
      </c>
      <c r="FO15" s="36"/>
      <c r="FP15" s="36">
        <v>1</v>
      </c>
      <c r="FQ15" s="36"/>
      <c r="FR15" s="36"/>
      <c r="FS15" s="36">
        <v>1</v>
      </c>
      <c r="FT15" s="36"/>
      <c r="FU15" s="36"/>
      <c r="FV15" s="36">
        <v>1</v>
      </c>
      <c r="FW15" s="36"/>
      <c r="FX15" s="36"/>
      <c r="FY15" s="36">
        <v>1</v>
      </c>
      <c r="FZ15" s="36"/>
      <c r="GA15" s="36"/>
      <c r="GB15" s="36">
        <v>1</v>
      </c>
      <c r="GC15" s="36"/>
      <c r="GD15" s="36"/>
      <c r="GE15" s="36">
        <v>1</v>
      </c>
      <c r="GF15" s="36"/>
      <c r="GG15" s="36"/>
      <c r="GH15" s="36">
        <v>1</v>
      </c>
      <c r="GI15" s="36"/>
      <c r="GJ15" s="36"/>
      <c r="GK15" s="36"/>
      <c r="GL15" s="36">
        <v>1</v>
      </c>
      <c r="GM15" s="36"/>
      <c r="GN15" s="36">
        <v>1</v>
      </c>
      <c r="GO15" s="36"/>
      <c r="GP15" s="36"/>
      <c r="GQ15" s="36">
        <v>1</v>
      </c>
      <c r="GR15" s="36"/>
    </row>
    <row r="16" spans="1:200" ht="15.75">
      <c r="A16" s="45">
        <v>3</v>
      </c>
      <c r="B16" s="46" t="s">
        <v>405</v>
      </c>
      <c r="C16" s="32"/>
      <c r="D16" s="32">
        <v>1</v>
      </c>
      <c r="E16" s="32"/>
      <c r="F16" s="46"/>
      <c r="G16" s="46"/>
      <c r="H16" s="46">
        <v>1</v>
      </c>
      <c r="I16" s="46"/>
      <c r="J16" s="46">
        <v>1</v>
      </c>
      <c r="K16" s="46"/>
      <c r="L16" s="46"/>
      <c r="M16" s="46">
        <v>1</v>
      </c>
      <c r="N16" s="46"/>
      <c r="O16" s="46"/>
      <c r="P16" s="46"/>
      <c r="Q16" s="46">
        <v>1</v>
      </c>
      <c r="R16" s="46"/>
      <c r="S16" s="46">
        <v>1</v>
      </c>
      <c r="T16" s="46"/>
      <c r="U16" s="46"/>
      <c r="V16" s="46"/>
      <c r="W16" s="46">
        <v>1</v>
      </c>
      <c r="X16" s="46"/>
      <c r="Y16" s="46">
        <v>1</v>
      </c>
      <c r="Z16" s="46"/>
      <c r="AA16" s="36"/>
      <c r="AB16" s="36">
        <v>1</v>
      </c>
      <c r="AC16" s="36"/>
      <c r="AD16" s="36"/>
      <c r="AE16" s="36"/>
      <c r="AF16" s="36">
        <v>1</v>
      </c>
      <c r="AG16" s="36"/>
      <c r="AH16" s="36"/>
      <c r="AI16" s="36">
        <v>1</v>
      </c>
      <c r="AJ16" s="36"/>
      <c r="AK16" s="36"/>
      <c r="AL16" s="36">
        <v>1</v>
      </c>
      <c r="AM16" s="36"/>
      <c r="AN16" s="36">
        <v>1</v>
      </c>
      <c r="AO16" s="36"/>
      <c r="AP16" s="36"/>
      <c r="AQ16" s="36">
        <v>1</v>
      </c>
      <c r="AR16" s="36"/>
      <c r="AS16" s="36"/>
      <c r="AT16" s="36">
        <v>1</v>
      </c>
      <c r="AU16" s="47"/>
      <c r="AV16" s="36"/>
      <c r="AW16" s="36">
        <v>1</v>
      </c>
      <c r="AX16" s="36"/>
      <c r="AY16" s="36"/>
      <c r="AZ16" s="36"/>
      <c r="BA16" s="36">
        <v>1</v>
      </c>
      <c r="BB16" s="36"/>
      <c r="BC16" s="36"/>
      <c r="BD16" s="36">
        <v>1</v>
      </c>
      <c r="BE16" s="36"/>
      <c r="BF16" s="36"/>
      <c r="BG16" s="36">
        <v>1</v>
      </c>
      <c r="BH16" s="36"/>
      <c r="BI16" s="36">
        <v>1</v>
      </c>
      <c r="BJ16" s="36"/>
      <c r="BK16" s="36"/>
      <c r="BL16" s="36">
        <v>1</v>
      </c>
      <c r="BM16" s="36"/>
      <c r="BN16" s="36"/>
      <c r="BO16" s="36">
        <v>1</v>
      </c>
      <c r="BP16" s="36"/>
      <c r="BQ16" s="36"/>
      <c r="BR16" s="36">
        <v>1</v>
      </c>
      <c r="BS16" s="36"/>
      <c r="BT16" s="36"/>
      <c r="BU16" s="36">
        <v>1</v>
      </c>
      <c r="BV16" s="36"/>
      <c r="BW16" s="48"/>
      <c r="BX16" s="36">
        <v>1</v>
      </c>
      <c r="BY16" s="36"/>
      <c r="BZ16" s="36"/>
      <c r="CA16" s="36">
        <v>1</v>
      </c>
      <c r="CB16" s="36"/>
      <c r="CC16" s="36"/>
      <c r="CD16" s="36"/>
      <c r="CE16" s="36">
        <v>1</v>
      </c>
      <c r="CF16" s="36"/>
      <c r="CG16" s="36"/>
      <c r="CH16" s="36">
        <v>1</v>
      </c>
      <c r="CI16" s="36"/>
      <c r="CJ16" s="36">
        <v>1</v>
      </c>
      <c r="CK16" s="36"/>
      <c r="CL16" s="36"/>
      <c r="CM16" s="36">
        <v>1</v>
      </c>
      <c r="CN16" s="36"/>
      <c r="CO16" s="36"/>
      <c r="CP16" s="36">
        <v>1</v>
      </c>
      <c r="CQ16" s="36"/>
      <c r="CR16" s="36"/>
      <c r="CS16" s="36">
        <v>1</v>
      </c>
      <c r="CT16" s="36"/>
      <c r="CU16" s="36"/>
      <c r="CV16" s="36">
        <v>1</v>
      </c>
      <c r="CW16" s="36"/>
      <c r="CX16" s="36"/>
      <c r="CY16" s="36">
        <v>1</v>
      </c>
      <c r="CZ16" s="36"/>
      <c r="DA16" s="36"/>
      <c r="DB16" s="36">
        <v>1</v>
      </c>
      <c r="DC16" s="36"/>
      <c r="DD16" s="36"/>
      <c r="DE16" s="36">
        <v>1</v>
      </c>
      <c r="DF16" s="36"/>
      <c r="DG16" s="36"/>
      <c r="DH16" s="36">
        <v>1</v>
      </c>
      <c r="DI16" s="36"/>
      <c r="DJ16" s="36"/>
      <c r="DK16" s="36">
        <v>1</v>
      </c>
      <c r="DL16" s="36"/>
      <c r="DM16" s="36"/>
      <c r="DN16" s="36">
        <v>1</v>
      </c>
      <c r="DO16" s="36"/>
      <c r="DP16" s="36"/>
      <c r="DQ16" s="36">
        <v>1</v>
      </c>
      <c r="DR16" s="36"/>
      <c r="DS16" s="36"/>
      <c r="DT16" s="36">
        <v>1</v>
      </c>
      <c r="DU16" s="36"/>
      <c r="DV16" s="36"/>
      <c r="DW16" s="36">
        <v>1</v>
      </c>
      <c r="DX16" s="36"/>
      <c r="DY16" s="36"/>
      <c r="DZ16" s="36">
        <v>1</v>
      </c>
      <c r="EA16" s="36"/>
      <c r="EB16" s="36"/>
      <c r="EC16" s="36">
        <v>1</v>
      </c>
      <c r="ED16" s="36"/>
      <c r="EE16" s="36"/>
      <c r="EF16" s="36">
        <v>1</v>
      </c>
      <c r="EG16" s="36"/>
      <c r="EH16" s="36"/>
      <c r="EI16" s="36">
        <v>1</v>
      </c>
      <c r="EJ16" s="36"/>
      <c r="EK16" s="36"/>
      <c r="EL16" s="36">
        <v>1</v>
      </c>
      <c r="EM16" s="36"/>
      <c r="EN16" s="36"/>
      <c r="EO16" s="36">
        <v>1</v>
      </c>
      <c r="EP16" s="36"/>
      <c r="EQ16" s="36"/>
      <c r="ER16" s="36"/>
      <c r="ES16" s="36">
        <v>1</v>
      </c>
      <c r="ET16" s="36"/>
      <c r="EU16" s="36"/>
      <c r="EV16" s="36">
        <v>1</v>
      </c>
      <c r="EW16" s="36"/>
      <c r="EX16" s="36"/>
      <c r="EY16" s="36">
        <v>1</v>
      </c>
      <c r="EZ16" s="36"/>
      <c r="FA16" s="36">
        <v>1</v>
      </c>
      <c r="FB16" s="36"/>
      <c r="FC16" s="36"/>
      <c r="FD16" s="36"/>
      <c r="FE16" s="36">
        <v>1</v>
      </c>
      <c r="FF16" s="36"/>
      <c r="FG16" s="36"/>
      <c r="FH16" s="36">
        <v>1</v>
      </c>
      <c r="FI16" s="36"/>
      <c r="FJ16" s="36">
        <v>1</v>
      </c>
      <c r="FK16" s="36"/>
      <c r="FL16" s="36"/>
      <c r="FM16" s="36"/>
      <c r="FN16" s="36">
        <v>1</v>
      </c>
      <c r="FO16" s="36"/>
      <c r="FP16" s="36">
        <v>1</v>
      </c>
      <c r="FQ16" s="36"/>
      <c r="FR16" s="36"/>
      <c r="FS16" s="36">
        <v>1</v>
      </c>
      <c r="FT16" s="36"/>
      <c r="FU16" s="36"/>
      <c r="FV16" s="36">
        <v>1</v>
      </c>
      <c r="FW16" s="36"/>
      <c r="FX16" s="36"/>
      <c r="FY16" s="36">
        <v>1</v>
      </c>
      <c r="FZ16" s="36"/>
      <c r="GA16" s="36"/>
      <c r="GB16" s="36">
        <v>1</v>
      </c>
      <c r="GC16" s="36"/>
      <c r="GD16" s="36"/>
      <c r="GE16" s="36">
        <v>1</v>
      </c>
      <c r="GF16" s="36"/>
      <c r="GG16" s="36"/>
      <c r="GH16" s="36">
        <v>1</v>
      </c>
      <c r="GI16" s="36"/>
      <c r="GJ16" s="36"/>
      <c r="GK16" s="36"/>
      <c r="GL16" s="36">
        <v>1</v>
      </c>
      <c r="GM16" s="36"/>
      <c r="GN16" s="36">
        <v>1</v>
      </c>
      <c r="GO16" s="36"/>
      <c r="GP16" s="36"/>
      <c r="GQ16" s="36">
        <v>1</v>
      </c>
      <c r="GR16" s="36"/>
    </row>
    <row r="17" spans="1:200" ht="15.75">
      <c r="A17" s="45">
        <v>4</v>
      </c>
      <c r="B17" s="46" t="s">
        <v>406</v>
      </c>
      <c r="C17" s="32"/>
      <c r="D17" s="32">
        <v>1</v>
      </c>
      <c r="E17" s="32"/>
      <c r="F17" s="46"/>
      <c r="G17" s="46"/>
      <c r="H17" s="46">
        <v>1</v>
      </c>
      <c r="I17" s="46"/>
      <c r="J17" s="46">
        <v>1</v>
      </c>
      <c r="K17" s="46"/>
      <c r="L17" s="46"/>
      <c r="M17" s="46">
        <v>1</v>
      </c>
      <c r="N17" s="46"/>
      <c r="O17" s="46"/>
      <c r="P17" s="46"/>
      <c r="Q17" s="46">
        <v>1</v>
      </c>
      <c r="R17" s="46"/>
      <c r="S17" s="46">
        <v>1</v>
      </c>
      <c r="T17" s="46"/>
      <c r="U17" s="46"/>
      <c r="V17" s="46"/>
      <c r="W17" s="46">
        <v>1</v>
      </c>
      <c r="X17" s="46"/>
      <c r="Y17" s="46">
        <v>1</v>
      </c>
      <c r="Z17" s="46"/>
      <c r="AA17" s="36"/>
      <c r="AB17" s="36">
        <v>1</v>
      </c>
      <c r="AC17" s="36"/>
      <c r="AD17" s="36"/>
      <c r="AE17" s="36"/>
      <c r="AF17" s="36">
        <v>1</v>
      </c>
      <c r="AG17" s="36"/>
      <c r="AH17" s="36"/>
      <c r="AI17" s="36">
        <v>1</v>
      </c>
      <c r="AJ17" s="36"/>
      <c r="AK17" s="36"/>
      <c r="AL17" s="36">
        <v>1</v>
      </c>
      <c r="AM17" s="36"/>
      <c r="AN17" s="36">
        <v>1</v>
      </c>
      <c r="AO17" s="36"/>
      <c r="AP17" s="36"/>
      <c r="AQ17" s="36">
        <v>1</v>
      </c>
      <c r="AR17" s="36"/>
      <c r="AS17" s="36"/>
      <c r="AT17" s="36">
        <v>1</v>
      </c>
      <c r="AU17" s="47"/>
      <c r="AV17" s="36"/>
      <c r="AW17" s="36">
        <v>1</v>
      </c>
      <c r="AX17" s="36"/>
      <c r="AY17" s="36"/>
      <c r="AZ17" s="36">
        <v>1</v>
      </c>
      <c r="BA17" s="36"/>
      <c r="BB17" s="36"/>
      <c r="BC17" s="36">
        <v>1</v>
      </c>
      <c r="BD17" s="36"/>
      <c r="BE17" s="36"/>
      <c r="BF17" s="36"/>
      <c r="BG17" s="36">
        <v>1</v>
      </c>
      <c r="BH17" s="36"/>
      <c r="BI17" s="36"/>
      <c r="BJ17" s="36">
        <v>1</v>
      </c>
      <c r="BK17" s="36"/>
      <c r="BL17" s="36">
        <v>1</v>
      </c>
      <c r="BM17" s="36"/>
      <c r="BN17" s="36"/>
      <c r="BO17" s="36">
        <v>1</v>
      </c>
      <c r="BP17" s="36"/>
      <c r="BQ17" s="36"/>
      <c r="BR17" s="36">
        <v>1</v>
      </c>
      <c r="BS17" s="36"/>
      <c r="BT17" s="36"/>
      <c r="BU17" s="36">
        <v>1</v>
      </c>
      <c r="BV17" s="36"/>
      <c r="BW17" s="48"/>
      <c r="BX17" s="36">
        <v>1</v>
      </c>
      <c r="BY17" s="36"/>
      <c r="BZ17" s="36"/>
      <c r="CA17" s="36">
        <v>1</v>
      </c>
      <c r="CB17" s="36"/>
      <c r="CC17" s="36"/>
      <c r="CD17" s="36"/>
      <c r="CE17" s="36">
        <v>1</v>
      </c>
      <c r="CF17" s="36"/>
      <c r="CG17" s="36">
        <v>1</v>
      </c>
      <c r="CH17" s="36"/>
      <c r="CI17" s="36"/>
      <c r="CJ17" s="36">
        <v>1</v>
      </c>
      <c r="CK17" s="36"/>
      <c r="CL17" s="36"/>
      <c r="CM17" s="36">
        <v>1</v>
      </c>
      <c r="CN17" s="36"/>
      <c r="CO17" s="36"/>
      <c r="CP17" s="36">
        <v>1</v>
      </c>
      <c r="CQ17" s="36"/>
      <c r="CR17" s="36"/>
      <c r="CS17" s="36">
        <v>1</v>
      </c>
      <c r="CT17" s="36"/>
      <c r="CU17" s="36"/>
      <c r="CV17" s="36">
        <v>1</v>
      </c>
      <c r="CW17" s="36"/>
      <c r="CX17" s="36"/>
      <c r="CY17" s="36">
        <v>1</v>
      </c>
      <c r="CZ17" s="36"/>
      <c r="DA17" s="36"/>
      <c r="DB17" s="36">
        <v>1</v>
      </c>
      <c r="DC17" s="36"/>
      <c r="DD17" s="36"/>
      <c r="DE17" s="36">
        <v>1</v>
      </c>
      <c r="DF17" s="36"/>
      <c r="DG17" s="36"/>
      <c r="DH17" s="36">
        <v>1</v>
      </c>
      <c r="DI17" s="36"/>
      <c r="DJ17" s="36"/>
      <c r="DK17" s="36">
        <v>1</v>
      </c>
      <c r="DL17" s="36"/>
      <c r="DM17" s="36"/>
      <c r="DN17" s="36">
        <v>1</v>
      </c>
      <c r="DO17" s="36"/>
      <c r="DP17" s="36"/>
      <c r="DQ17" s="36">
        <v>1</v>
      </c>
      <c r="DR17" s="36"/>
      <c r="DS17" s="36"/>
      <c r="DT17" s="36">
        <v>1</v>
      </c>
      <c r="DU17" s="36"/>
      <c r="DV17" s="36"/>
      <c r="DW17" s="36">
        <v>1</v>
      </c>
      <c r="DX17" s="36"/>
      <c r="DY17" s="36"/>
      <c r="DZ17" s="36">
        <v>1</v>
      </c>
      <c r="EA17" s="36"/>
      <c r="EB17" s="36"/>
      <c r="EC17" s="36">
        <v>1</v>
      </c>
      <c r="ED17" s="36"/>
      <c r="EE17" s="36"/>
      <c r="EF17" s="36">
        <v>1</v>
      </c>
      <c r="EG17" s="36"/>
      <c r="EH17" s="36"/>
      <c r="EI17" s="36">
        <v>1</v>
      </c>
      <c r="EJ17" s="36"/>
      <c r="EK17" s="36"/>
      <c r="EL17" s="36">
        <v>1</v>
      </c>
      <c r="EM17" s="36"/>
      <c r="EN17" s="36"/>
      <c r="EO17" s="36">
        <v>1</v>
      </c>
      <c r="EP17" s="36"/>
      <c r="EQ17" s="36"/>
      <c r="ER17" s="36">
        <v>1</v>
      </c>
      <c r="ES17" s="36"/>
      <c r="ET17" s="36"/>
      <c r="EU17" s="36">
        <v>1</v>
      </c>
      <c r="EV17" s="36"/>
      <c r="EW17" s="36"/>
      <c r="EX17" s="36">
        <v>1</v>
      </c>
      <c r="EY17" s="36"/>
      <c r="EZ17" s="36"/>
      <c r="FA17" s="36">
        <v>1</v>
      </c>
      <c r="FB17" s="36"/>
      <c r="FC17" s="36"/>
      <c r="FD17" s="36"/>
      <c r="FE17" s="36">
        <v>1</v>
      </c>
      <c r="FF17" s="36"/>
      <c r="FG17" s="36"/>
      <c r="FH17" s="36">
        <v>1</v>
      </c>
      <c r="FI17" s="36"/>
      <c r="FJ17" s="36">
        <v>1</v>
      </c>
      <c r="FK17" s="36"/>
      <c r="FL17" s="36"/>
      <c r="FM17" s="36"/>
      <c r="FN17" s="36">
        <v>1</v>
      </c>
      <c r="FO17" s="36"/>
      <c r="FP17" s="36">
        <v>1</v>
      </c>
      <c r="FQ17" s="36"/>
      <c r="FR17" s="36"/>
      <c r="FS17" s="36">
        <v>1</v>
      </c>
      <c r="FT17" s="36"/>
      <c r="FU17" s="36"/>
      <c r="FV17" s="36">
        <v>1</v>
      </c>
      <c r="FW17" s="36"/>
      <c r="FX17" s="36"/>
      <c r="FY17" s="36">
        <v>1</v>
      </c>
      <c r="FZ17" s="36"/>
      <c r="GA17" s="36"/>
      <c r="GB17" s="36">
        <v>1</v>
      </c>
      <c r="GC17" s="36"/>
      <c r="GD17" s="36"/>
      <c r="GE17" s="36">
        <v>1</v>
      </c>
      <c r="GF17" s="36"/>
      <c r="GG17" s="36"/>
      <c r="GH17" s="36">
        <v>1</v>
      </c>
      <c r="GI17" s="36"/>
      <c r="GJ17" s="36"/>
      <c r="GK17" s="36"/>
      <c r="GL17" s="36">
        <v>1</v>
      </c>
      <c r="GM17" s="36"/>
      <c r="GN17" s="36">
        <v>1</v>
      </c>
      <c r="GO17" s="36"/>
      <c r="GP17" s="36"/>
      <c r="GQ17" s="36">
        <v>1</v>
      </c>
      <c r="GR17" s="36"/>
    </row>
    <row r="18" spans="1:200" ht="15.75">
      <c r="A18" s="45">
        <v>5</v>
      </c>
      <c r="B18" s="46" t="s">
        <v>407</v>
      </c>
      <c r="C18" s="32"/>
      <c r="D18" s="32">
        <v>1</v>
      </c>
      <c r="E18" s="32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36"/>
      <c r="AB18" s="36">
        <v>1</v>
      </c>
      <c r="AC18" s="36"/>
      <c r="AD18" s="36"/>
      <c r="AE18" s="36">
        <v>1</v>
      </c>
      <c r="AF18" s="36"/>
      <c r="AG18" s="36"/>
      <c r="AH18" s="36">
        <v>1</v>
      </c>
      <c r="AI18" s="36"/>
      <c r="AJ18" s="36"/>
      <c r="AK18" s="36">
        <v>1</v>
      </c>
      <c r="AL18" s="36"/>
      <c r="AM18" s="36"/>
      <c r="AN18" s="36">
        <v>1</v>
      </c>
      <c r="AO18" s="36"/>
      <c r="AP18" s="36"/>
      <c r="AQ18" s="36">
        <v>1</v>
      </c>
      <c r="AR18" s="36"/>
      <c r="AS18" s="36"/>
      <c r="AT18" s="36">
        <v>1</v>
      </c>
      <c r="AU18" s="47"/>
      <c r="AV18" s="36"/>
      <c r="AW18" s="36">
        <v>1</v>
      </c>
      <c r="AX18" s="36"/>
      <c r="AY18" s="36"/>
      <c r="AZ18" s="36">
        <v>1</v>
      </c>
      <c r="BA18" s="36"/>
      <c r="BB18" s="36"/>
      <c r="BC18" s="36">
        <v>1</v>
      </c>
      <c r="BD18" s="36"/>
      <c r="BE18" s="36"/>
      <c r="BF18" s="36"/>
      <c r="BG18" s="36">
        <v>1</v>
      </c>
      <c r="BH18" s="36"/>
      <c r="BI18" s="36">
        <v>1</v>
      </c>
      <c r="BJ18" s="36"/>
      <c r="BK18" s="36">
        <v>1</v>
      </c>
      <c r="BL18" s="36"/>
      <c r="BM18" s="36"/>
      <c r="BN18" s="36"/>
      <c r="BO18" s="36">
        <v>1</v>
      </c>
      <c r="BP18" s="36"/>
      <c r="BQ18" s="36"/>
      <c r="BR18" s="36">
        <v>1</v>
      </c>
      <c r="BS18" s="36"/>
      <c r="BT18" s="36"/>
      <c r="BU18" s="36">
        <v>1</v>
      </c>
      <c r="BV18" s="36"/>
      <c r="BW18" s="48">
        <v>1</v>
      </c>
      <c r="BX18" s="36"/>
      <c r="BY18" s="36"/>
      <c r="BZ18" s="36"/>
      <c r="CA18" s="36">
        <v>1</v>
      </c>
      <c r="CB18" s="36"/>
      <c r="CC18" s="36"/>
      <c r="CD18" s="36">
        <v>1</v>
      </c>
      <c r="CE18" s="36"/>
      <c r="CF18" s="36"/>
      <c r="CG18" s="36">
        <v>1</v>
      </c>
      <c r="CH18" s="36"/>
      <c r="CI18" s="36"/>
      <c r="CJ18" s="36">
        <v>1</v>
      </c>
      <c r="CK18" s="36"/>
      <c r="CL18" s="36"/>
      <c r="CM18" s="36">
        <v>1</v>
      </c>
      <c r="CN18" s="36"/>
      <c r="CO18" s="36"/>
      <c r="CP18" s="36">
        <v>1</v>
      </c>
      <c r="CQ18" s="36"/>
      <c r="CR18" s="36"/>
      <c r="CS18" s="36">
        <v>1</v>
      </c>
      <c r="CT18" s="36"/>
      <c r="CU18" s="36"/>
      <c r="CV18" s="36">
        <v>1</v>
      </c>
      <c r="CW18" s="36"/>
      <c r="CX18" s="36"/>
      <c r="CY18" s="36">
        <v>1</v>
      </c>
      <c r="CZ18" s="36"/>
      <c r="DA18" s="36"/>
      <c r="DB18" s="36">
        <v>1</v>
      </c>
      <c r="DC18" s="36"/>
      <c r="DD18" s="36"/>
      <c r="DE18" s="36">
        <v>1</v>
      </c>
      <c r="DF18" s="36"/>
      <c r="DG18" s="36"/>
      <c r="DH18" s="36">
        <v>1</v>
      </c>
      <c r="DI18" s="36"/>
      <c r="DJ18" s="36"/>
      <c r="DK18" s="36">
        <v>1</v>
      </c>
      <c r="DL18" s="36"/>
      <c r="DM18" s="36"/>
      <c r="DN18" s="36">
        <v>1</v>
      </c>
      <c r="DO18" s="36"/>
      <c r="DP18" s="36"/>
      <c r="DQ18" s="36">
        <v>1</v>
      </c>
      <c r="DR18" s="36"/>
      <c r="DS18" s="36"/>
      <c r="DT18" s="36">
        <v>1</v>
      </c>
      <c r="DU18" s="36"/>
      <c r="DV18" s="36"/>
      <c r="DW18" s="36">
        <v>1</v>
      </c>
      <c r="DX18" s="36"/>
      <c r="DY18" s="36"/>
      <c r="DZ18" s="36">
        <v>1</v>
      </c>
      <c r="EA18" s="36"/>
      <c r="EB18" s="36"/>
      <c r="EC18" s="36">
        <v>1</v>
      </c>
      <c r="ED18" s="36"/>
      <c r="EE18" s="36"/>
      <c r="EF18" s="36">
        <v>1</v>
      </c>
      <c r="EG18" s="36"/>
      <c r="EH18" s="36"/>
      <c r="EI18" s="36">
        <v>1</v>
      </c>
      <c r="EJ18" s="36"/>
      <c r="EK18" s="36"/>
      <c r="EL18" s="36">
        <v>1</v>
      </c>
      <c r="EM18" s="36"/>
      <c r="EN18" s="36"/>
      <c r="EO18" s="36">
        <v>1</v>
      </c>
      <c r="EP18" s="36"/>
      <c r="EQ18" s="36"/>
      <c r="ER18" s="36">
        <v>1</v>
      </c>
      <c r="ES18" s="36"/>
      <c r="ET18" s="36"/>
      <c r="EU18" s="36">
        <v>1</v>
      </c>
      <c r="EV18" s="36"/>
      <c r="EW18" s="36"/>
      <c r="EX18" s="36">
        <v>1</v>
      </c>
      <c r="EY18" s="36"/>
      <c r="EZ18" s="36"/>
      <c r="FA18" s="36">
        <v>1</v>
      </c>
      <c r="FB18" s="36"/>
      <c r="FC18" s="36"/>
      <c r="FD18" s="36"/>
      <c r="FE18" s="36">
        <v>1</v>
      </c>
      <c r="FF18" s="36"/>
      <c r="FG18" s="36">
        <v>1</v>
      </c>
      <c r="FH18" s="36"/>
      <c r="FI18" s="36"/>
      <c r="FJ18" s="36">
        <v>1</v>
      </c>
      <c r="FK18" s="36"/>
      <c r="FL18" s="36"/>
      <c r="FM18" s="36">
        <v>1</v>
      </c>
      <c r="FN18" s="36"/>
      <c r="FO18" s="36"/>
      <c r="FP18" s="36">
        <v>1</v>
      </c>
      <c r="FQ18" s="36"/>
      <c r="FR18" s="36"/>
      <c r="FS18" s="36">
        <v>1</v>
      </c>
      <c r="FT18" s="36"/>
      <c r="FU18" s="36"/>
      <c r="FV18" s="36">
        <v>1</v>
      </c>
      <c r="FW18" s="36"/>
      <c r="FX18" s="36"/>
      <c r="FY18" s="36">
        <v>1</v>
      </c>
      <c r="FZ18" s="36"/>
      <c r="GA18" s="36"/>
      <c r="GB18" s="36">
        <v>1</v>
      </c>
      <c r="GC18" s="36"/>
      <c r="GD18" s="36"/>
      <c r="GE18" s="36">
        <v>1</v>
      </c>
      <c r="GF18" s="36"/>
      <c r="GG18" s="36"/>
      <c r="GH18" s="36">
        <v>1</v>
      </c>
      <c r="GI18" s="36"/>
      <c r="GJ18" s="36"/>
      <c r="GK18" s="36">
        <v>1</v>
      </c>
      <c r="GL18" s="36"/>
      <c r="GM18" s="36"/>
      <c r="GN18" s="36">
        <v>1</v>
      </c>
      <c r="GO18" s="36"/>
      <c r="GP18" s="36"/>
      <c r="GQ18" s="36">
        <v>1</v>
      </c>
      <c r="GR18" s="36"/>
    </row>
    <row r="19" spans="1:200" ht="15.75">
      <c r="A19" s="45">
        <v>6</v>
      </c>
      <c r="B19" s="46" t="s">
        <v>408</v>
      </c>
      <c r="C19" s="32"/>
      <c r="D19" s="32">
        <v>1</v>
      </c>
      <c r="E19" s="32"/>
      <c r="F19" s="46"/>
      <c r="G19" s="46">
        <v>1</v>
      </c>
      <c r="H19" s="46"/>
      <c r="I19" s="46"/>
      <c r="J19" s="46">
        <v>1</v>
      </c>
      <c r="K19" s="46"/>
      <c r="L19" s="46"/>
      <c r="M19" s="46">
        <v>1</v>
      </c>
      <c r="N19" s="46"/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36"/>
      <c r="AB19" s="36">
        <v>1</v>
      </c>
      <c r="AC19" s="36"/>
      <c r="AD19" s="36"/>
      <c r="AE19" s="36">
        <v>1</v>
      </c>
      <c r="AF19" s="36"/>
      <c r="AG19" s="36"/>
      <c r="AH19" s="36">
        <v>1</v>
      </c>
      <c r="AI19" s="36"/>
      <c r="AJ19" s="36"/>
      <c r="AK19" s="36">
        <v>1</v>
      </c>
      <c r="AL19" s="36"/>
      <c r="AM19" s="36"/>
      <c r="AN19" s="36">
        <v>1</v>
      </c>
      <c r="AO19" s="36"/>
      <c r="AP19" s="36"/>
      <c r="AQ19" s="36">
        <v>1</v>
      </c>
      <c r="AR19" s="36"/>
      <c r="AS19" s="36"/>
      <c r="AT19" s="36">
        <v>1</v>
      </c>
      <c r="AU19" s="47"/>
      <c r="AV19" s="36"/>
      <c r="AW19" s="36">
        <v>1</v>
      </c>
      <c r="AX19" s="36"/>
      <c r="AY19" s="36"/>
      <c r="AZ19" s="36">
        <v>1</v>
      </c>
      <c r="BA19" s="36"/>
      <c r="BB19" s="36"/>
      <c r="BC19" s="36">
        <v>1</v>
      </c>
      <c r="BD19" s="36"/>
      <c r="BE19" s="36"/>
      <c r="BF19" s="36"/>
      <c r="BG19" s="36">
        <v>1</v>
      </c>
      <c r="BH19" s="36"/>
      <c r="BI19" s="36">
        <v>1</v>
      </c>
      <c r="BJ19" s="36"/>
      <c r="BK19" s="36">
        <v>1</v>
      </c>
      <c r="BL19" s="36"/>
      <c r="BM19" s="36"/>
      <c r="BN19" s="36">
        <v>1</v>
      </c>
      <c r="BO19" s="36"/>
      <c r="BP19" s="36"/>
      <c r="BQ19" s="36"/>
      <c r="BR19" s="36">
        <v>1</v>
      </c>
      <c r="BS19" s="36"/>
      <c r="BT19" s="36"/>
      <c r="BU19" s="36">
        <v>1</v>
      </c>
      <c r="BV19" s="36"/>
      <c r="BW19" s="48">
        <v>1</v>
      </c>
      <c r="BX19" s="36"/>
      <c r="BY19" s="36"/>
      <c r="BZ19" s="36"/>
      <c r="CA19" s="36">
        <v>1</v>
      </c>
      <c r="CB19" s="36"/>
      <c r="CC19" s="36"/>
      <c r="CD19" s="36">
        <v>1</v>
      </c>
      <c r="CE19" s="36"/>
      <c r="CF19" s="36"/>
      <c r="CG19" s="36">
        <v>1</v>
      </c>
      <c r="CH19" s="36"/>
      <c r="CI19" s="36"/>
      <c r="CJ19" s="36">
        <v>1</v>
      </c>
      <c r="CK19" s="36"/>
      <c r="CL19" s="36"/>
      <c r="CM19" s="36">
        <v>1</v>
      </c>
      <c r="CN19" s="36"/>
      <c r="CO19" s="36"/>
      <c r="CP19" s="36">
        <v>1</v>
      </c>
      <c r="CQ19" s="36"/>
      <c r="CR19" s="36"/>
      <c r="CS19" s="36">
        <v>1</v>
      </c>
      <c r="CT19" s="36"/>
      <c r="CU19" s="36"/>
      <c r="CV19" s="36">
        <v>1</v>
      </c>
      <c r="CW19" s="36"/>
      <c r="CX19" s="36"/>
      <c r="CY19" s="36">
        <v>1</v>
      </c>
      <c r="CZ19" s="36"/>
      <c r="DA19" s="36"/>
      <c r="DB19" s="36">
        <v>1</v>
      </c>
      <c r="DC19" s="36"/>
      <c r="DD19" s="36"/>
      <c r="DE19" s="36">
        <v>1</v>
      </c>
      <c r="DF19" s="36"/>
      <c r="DG19" s="36"/>
      <c r="DH19" s="36">
        <v>1</v>
      </c>
      <c r="DI19" s="36"/>
      <c r="DJ19" s="36"/>
      <c r="DK19" s="36">
        <v>1</v>
      </c>
      <c r="DL19" s="36"/>
      <c r="DM19" s="36"/>
      <c r="DN19" s="36">
        <v>1</v>
      </c>
      <c r="DO19" s="36"/>
      <c r="DP19" s="36"/>
      <c r="DQ19" s="36">
        <v>1</v>
      </c>
      <c r="DR19" s="36"/>
      <c r="DS19" s="36"/>
      <c r="DT19" s="36">
        <v>1</v>
      </c>
      <c r="DU19" s="36"/>
      <c r="DV19" s="36"/>
      <c r="DW19" s="36">
        <v>1</v>
      </c>
      <c r="DX19" s="36"/>
      <c r="DY19" s="36"/>
      <c r="DZ19" s="36">
        <v>1</v>
      </c>
      <c r="EA19" s="36"/>
      <c r="EB19" s="36"/>
      <c r="EC19" s="36">
        <v>1</v>
      </c>
      <c r="ED19" s="36"/>
      <c r="EE19" s="36"/>
      <c r="EF19" s="36">
        <v>1</v>
      </c>
      <c r="EG19" s="36"/>
      <c r="EH19" s="36"/>
      <c r="EI19" s="36">
        <v>1</v>
      </c>
      <c r="EJ19" s="36"/>
      <c r="EK19" s="36"/>
      <c r="EL19" s="36">
        <v>1</v>
      </c>
      <c r="EM19" s="36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6"/>
      <c r="EX19" s="36">
        <v>1</v>
      </c>
      <c r="EY19" s="36"/>
      <c r="EZ19" s="36"/>
      <c r="FA19" s="36">
        <v>1</v>
      </c>
      <c r="FB19" s="36"/>
      <c r="FC19" s="36"/>
      <c r="FD19" s="36"/>
      <c r="FE19" s="36">
        <v>1</v>
      </c>
      <c r="FF19" s="36"/>
      <c r="FG19" s="36">
        <v>1</v>
      </c>
      <c r="FH19" s="36"/>
      <c r="FI19" s="36"/>
      <c r="FJ19" s="36">
        <v>1</v>
      </c>
      <c r="FK19" s="36"/>
      <c r="FL19" s="36"/>
      <c r="FM19" s="36">
        <v>1</v>
      </c>
      <c r="FN19" s="36"/>
      <c r="FO19" s="36"/>
      <c r="FP19" s="36">
        <v>1</v>
      </c>
      <c r="FQ19" s="36"/>
      <c r="FR19" s="36"/>
      <c r="FS19" s="36">
        <v>1</v>
      </c>
      <c r="FT19" s="36"/>
      <c r="FU19" s="36"/>
      <c r="FV19" s="36">
        <v>1</v>
      </c>
      <c r="FW19" s="36"/>
      <c r="FX19" s="36"/>
      <c r="FY19" s="36">
        <v>1</v>
      </c>
      <c r="FZ19" s="36"/>
      <c r="GA19" s="36"/>
      <c r="GB19" s="36">
        <v>1</v>
      </c>
      <c r="GC19" s="36"/>
      <c r="GD19" s="36"/>
      <c r="GE19" s="36">
        <v>1</v>
      </c>
      <c r="GF19" s="36"/>
      <c r="GG19" s="36"/>
      <c r="GH19" s="36">
        <v>1</v>
      </c>
      <c r="GI19" s="36"/>
      <c r="GJ19" s="36"/>
      <c r="GK19" s="36">
        <v>1</v>
      </c>
      <c r="GL19" s="36"/>
      <c r="GM19" s="36"/>
      <c r="GN19" s="36">
        <v>1</v>
      </c>
      <c r="GO19" s="36"/>
      <c r="GP19" s="36"/>
      <c r="GQ19" s="36">
        <v>1</v>
      </c>
      <c r="GR19" s="36"/>
    </row>
    <row r="20" spans="1:200" ht="15.75">
      <c r="A20" s="45">
        <v>7</v>
      </c>
      <c r="B20" s="46" t="s">
        <v>409</v>
      </c>
      <c r="C20" s="32"/>
      <c r="D20" s="32">
        <v>1</v>
      </c>
      <c r="E20" s="32"/>
      <c r="F20" s="46"/>
      <c r="G20" s="46"/>
      <c r="H20" s="46">
        <v>1</v>
      </c>
      <c r="I20" s="46"/>
      <c r="J20" s="46">
        <v>1</v>
      </c>
      <c r="K20" s="46"/>
      <c r="L20" s="46"/>
      <c r="M20" s="46">
        <v>1</v>
      </c>
      <c r="N20" s="46"/>
      <c r="O20" s="46"/>
      <c r="P20" s="46"/>
      <c r="Q20" s="46">
        <v>1</v>
      </c>
      <c r="R20" s="46"/>
      <c r="S20" s="46">
        <v>1</v>
      </c>
      <c r="T20" s="46"/>
      <c r="U20" s="46"/>
      <c r="V20" s="46"/>
      <c r="W20" s="46">
        <v>1</v>
      </c>
      <c r="X20" s="46"/>
      <c r="Y20" s="46">
        <v>1</v>
      </c>
      <c r="Z20" s="46"/>
      <c r="AA20" s="36"/>
      <c r="AB20" s="36">
        <v>1</v>
      </c>
      <c r="AC20" s="36"/>
      <c r="AD20" s="36"/>
      <c r="AE20" s="36"/>
      <c r="AF20" s="36">
        <v>1</v>
      </c>
      <c r="AG20" s="36"/>
      <c r="AH20" s="36"/>
      <c r="AI20" s="36">
        <v>1</v>
      </c>
      <c r="AJ20" s="36"/>
      <c r="AK20" s="36">
        <v>1</v>
      </c>
      <c r="AL20" s="36"/>
      <c r="AM20" s="36"/>
      <c r="AN20" s="36">
        <v>1</v>
      </c>
      <c r="AO20" s="36"/>
      <c r="AP20" s="36"/>
      <c r="AQ20" s="36">
        <v>1</v>
      </c>
      <c r="AR20" s="36"/>
      <c r="AS20" s="36"/>
      <c r="AT20" s="36">
        <v>1</v>
      </c>
      <c r="AU20" s="47"/>
      <c r="AV20" s="36"/>
      <c r="AW20" s="36">
        <v>1</v>
      </c>
      <c r="AX20" s="36"/>
      <c r="AY20" s="36"/>
      <c r="AZ20" s="36">
        <v>1</v>
      </c>
      <c r="BA20" s="36"/>
      <c r="BB20" s="36"/>
      <c r="BC20" s="36">
        <v>1</v>
      </c>
      <c r="BD20" s="36"/>
      <c r="BE20" s="36"/>
      <c r="BF20" s="36"/>
      <c r="BG20" s="36">
        <v>1</v>
      </c>
      <c r="BH20" s="36"/>
      <c r="BI20" s="36">
        <v>1</v>
      </c>
      <c r="BJ20" s="36"/>
      <c r="BK20" s="36">
        <v>1</v>
      </c>
      <c r="BL20" s="36"/>
      <c r="BM20" s="36"/>
      <c r="BN20" s="36">
        <v>1</v>
      </c>
      <c r="BO20" s="36"/>
      <c r="BP20" s="36"/>
      <c r="BQ20" s="36"/>
      <c r="BR20" s="36">
        <v>1</v>
      </c>
      <c r="BS20" s="36"/>
      <c r="BT20" s="36"/>
      <c r="BU20" s="36">
        <v>1</v>
      </c>
      <c r="BV20" s="36"/>
      <c r="BW20" s="48"/>
      <c r="BX20" s="36">
        <v>1</v>
      </c>
      <c r="BY20" s="36"/>
      <c r="BZ20" s="36"/>
      <c r="CA20" s="36">
        <v>1</v>
      </c>
      <c r="CB20" s="36"/>
      <c r="CC20" s="36"/>
      <c r="CD20" s="36">
        <v>1</v>
      </c>
      <c r="CE20" s="36"/>
      <c r="CF20" s="36"/>
      <c r="CG20" s="36">
        <v>1</v>
      </c>
      <c r="CH20" s="36"/>
      <c r="CI20" s="36"/>
      <c r="CJ20" s="36">
        <v>1</v>
      </c>
      <c r="CK20" s="36"/>
      <c r="CL20" s="36"/>
      <c r="CM20" s="36">
        <v>1</v>
      </c>
      <c r="CN20" s="36"/>
      <c r="CO20" s="36"/>
      <c r="CP20" s="36">
        <v>1</v>
      </c>
      <c r="CQ20" s="36"/>
      <c r="CR20" s="36"/>
      <c r="CS20" s="36">
        <v>1</v>
      </c>
      <c r="CT20" s="36"/>
      <c r="CU20" s="36"/>
      <c r="CV20" s="36">
        <v>1</v>
      </c>
      <c r="CW20" s="36"/>
      <c r="CX20" s="36"/>
      <c r="CY20" s="36">
        <v>1</v>
      </c>
      <c r="CZ20" s="36"/>
      <c r="DA20" s="36"/>
      <c r="DB20" s="36">
        <v>1</v>
      </c>
      <c r="DC20" s="36"/>
      <c r="DD20" s="36"/>
      <c r="DE20" s="36">
        <v>1</v>
      </c>
      <c r="DF20" s="36"/>
      <c r="DG20" s="36"/>
      <c r="DH20" s="36">
        <v>1</v>
      </c>
      <c r="DI20" s="36"/>
      <c r="DJ20" s="36"/>
      <c r="DK20" s="36">
        <v>1</v>
      </c>
      <c r="DL20" s="36"/>
      <c r="DM20" s="36"/>
      <c r="DN20" s="36">
        <v>1</v>
      </c>
      <c r="DO20" s="36"/>
      <c r="DP20" s="36"/>
      <c r="DQ20" s="36">
        <v>1</v>
      </c>
      <c r="DR20" s="36"/>
      <c r="DS20" s="36"/>
      <c r="DT20" s="36">
        <v>1</v>
      </c>
      <c r="DU20" s="36"/>
      <c r="DV20" s="36"/>
      <c r="DW20" s="36">
        <v>1</v>
      </c>
      <c r="DX20" s="36"/>
      <c r="DY20" s="36"/>
      <c r="DZ20" s="36">
        <v>1</v>
      </c>
      <c r="EA20" s="36"/>
      <c r="EB20" s="36"/>
      <c r="EC20" s="36">
        <v>1</v>
      </c>
      <c r="ED20" s="36"/>
      <c r="EE20" s="36"/>
      <c r="EF20" s="36">
        <v>1</v>
      </c>
      <c r="EG20" s="36"/>
      <c r="EH20" s="36"/>
      <c r="EI20" s="36">
        <v>1</v>
      </c>
      <c r="EJ20" s="36"/>
      <c r="EK20" s="36"/>
      <c r="EL20" s="36">
        <v>1</v>
      </c>
      <c r="EM20" s="36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6"/>
      <c r="EX20" s="36"/>
      <c r="EY20" s="36">
        <v>1</v>
      </c>
      <c r="EZ20" s="36"/>
      <c r="FA20" s="36">
        <v>1</v>
      </c>
      <c r="FB20" s="36"/>
      <c r="FC20" s="36"/>
      <c r="FD20" s="36"/>
      <c r="FE20" s="36">
        <v>1</v>
      </c>
      <c r="FF20" s="36"/>
      <c r="FG20" s="36"/>
      <c r="FH20" s="36">
        <v>1</v>
      </c>
      <c r="FI20" s="36"/>
      <c r="FJ20" s="36">
        <v>1</v>
      </c>
      <c r="FK20" s="36"/>
      <c r="FL20" s="36"/>
      <c r="FM20" s="36">
        <v>1</v>
      </c>
      <c r="FN20" s="36"/>
      <c r="FO20" s="36"/>
      <c r="FP20" s="36">
        <v>1</v>
      </c>
      <c r="FQ20" s="36"/>
      <c r="FR20" s="36"/>
      <c r="FS20" s="36">
        <v>1</v>
      </c>
      <c r="FT20" s="36"/>
      <c r="FU20" s="36"/>
      <c r="FV20" s="36">
        <v>1</v>
      </c>
      <c r="FW20" s="36"/>
      <c r="FX20" s="36"/>
      <c r="FY20" s="36">
        <v>1</v>
      </c>
      <c r="FZ20" s="36"/>
      <c r="GA20" s="36"/>
      <c r="GB20" s="36">
        <v>1</v>
      </c>
      <c r="GC20" s="36"/>
      <c r="GD20" s="36"/>
      <c r="GE20" s="36">
        <v>1</v>
      </c>
      <c r="GF20" s="36"/>
      <c r="GG20" s="36"/>
      <c r="GH20" s="36">
        <v>1</v>
      </c>
      <c r="GI20" s="36"/>
      <c r="GJ20" s="36"/>
      <c r="GK20" s="36">
        <v>1</v>
      </c>
      <c r="GL20" s="36"/>
      <c r="GM20" s="36"/>
      <c r="GN20" s="36">
        <v>1</v>
      </c>
      <c r="GO20" s="36"/>
      <c r="GP20" s="36"/>
      <c r="GQ20" s="36">
        <v>1</v>
      </c>
      <c r="GR20" s="36"/>
    </row>
    <row r="21" spans="1:200">
      <c r="A21" s="31">
        <v>8</v>
      </c>
      <c r="B21" s="36" t="s">
        <v>410</v>
      </c>
      <c r="C21" s="31"/>
      <c r="D21" s="31">
        <v>1</v>
      </c>
      <c r="E21" s="31"/>
      <c r="F21" s="36"/>
      <c r="G21" s="36">
        <v>1</v>
      </c>
      <c r="H21" s="36"/>
      <c r="I21" s="36"/>
      <c r="J21" s="36">
        <v>1</v>
      </c>
      <c r="K21" s="36"/>
      <c r="L21" s="36"/>
      <c r="M21" s="36">
        <v>1</v>
      </c>
      <c r="N21" s="36"/>
      <c r="O21" s="36"/>
      <c r="P21" s="36">
        <v>1</v>
      </c>
      <c r="Q21" s="36"/>
      <c r="R21" s="36"/>
      <c r="S21" s="36">
        <v>1</v>
      </c>
      <c r="T21" s="36"/>
      <c r="U21" s="36"/>
      <c r="V21" s="36">
        <v>1</v>
      </c>
      <c r="W21" s="36"/>
      <c r="X21" s="36"/>
      <c r="Y21" s="36">
        <v>1</v>
      </c>
      <c r="Z21" s="36"/>
      <c r="AA21" s="36"/>
      <c r="AB21" s="36">
        <v>1</v>
      </c>
      <c r="AC21" s="36"/>
      <c r="AD21" s="36"/>
      <c r="AE21" s="36">
        <v>1</v>
      </c>
      <c r="AF21" s="36"/>
      <c r="AG21" s="36"/>
      <c r="AH21" s="36">
        <v>1</v>
      </c>
      <c r="AI21" s="36"/>
      <c r="AJ21" s="36"/>
      <c r="AK21" s="36">
        <v>1</v>
      </c>
      <c r="AL21" s="36"/>
      <c r="AM21" s="36"/>
      <c r="AN21" s="36">
        <v>1</v>
      </c>
      <c r="AO21" s="36"/>
      <c r="AP21" s="36"/>
      <c r="AQ21" s="36">
        <v>1</v>
      </c>
      <c r="AR21" s="36"/>
      <c r="AS21" s="36"/>
      <c r="AT21" s="36">
        <v>1</v>
      </c>
      <c r="AU21" s="47"/>
      <c r="AV21" s="36"/>
      <c r="AW21" s="36">
        <v>1</v>
      </c>
      <c r="AX21" s="36"/>
      <c r="AY21" s="36"/>
      <c r="AZ21" s="36">
        <v>1</v>
      </c>
      <c r="BA21" s="36"/>
      <c r="BB21" s="36"/>
      <c r="BC21" s="36">
        <v>1</v>
      </c>
      <c r="BD21" s="36"/>
      <c r="BE21" s="36"/>
      <c r="BF21" s="36"/>
      <c r="BG21" s="36">
        <v>1</v>
      </c>
      <c r="BH21" s="36"/>
      <c r="BI21" s="36">
        <v>1</v>
      </c>
      <c r="BJ21" s="36"/>
      <c r="BK21" s="36">
        <v>1</v>
      </c>
      <c r="BL21" s="36"/>
      <c r="BM21" s="36"/>
      <c r="BN21" s="36">
        <v>1</v>
      </c>
      <c r="BO21" s="36"/>
      <c r="BP21" s="36"/>
      <c r="BQ21" s="36"/>
      <c r="BR21" s="36">
        <v>1</v>
      </c>
      <c r="BS21" s="36"/>
      <c r="BT21" s="36"/>
      <c r="BU21" s="36">
        <v>1</v>
      </c>
      <c r="BV21" s="36"/>
      <c r="BW21" s="48"/>
      <c r="BX21" s="36">
        <v>1</v>
      </c>
      <c r="BY21" s="36"/>
      <c r="BZ21" s="36"/>
      <c r="CA21" s="36">
        <v>1</v>
      </c>
      <c r="CB21" s="36"/>
      <c r="CC21" s="36"/>
      <c r="CD21" s="36">
        <v>1</v>
      </c>
      <c r="CE21" s="36"/>
      <c r="CF21" s="36"/>
      <c r="CG21" s="36">
        <v>1</v>
      </c>
      <c r="CH21" s="36"/>
      <c r="CI21" s="36"/>
      <c r="CJ21" s="36">
        <v>1</v>
      </c>
      <c r="CK21" s="36"/>
      <c r="CL21" s="36"/>
      <c r="CM21" s="36">
        <v>1</v>
      </c>
      <c r="CN21" s="36"/>
      <c r="CO21" s="36"/>
      <c r="CP21" s="36">
        <v>1</v>
      </c>
      <c r="CQ21" s="36"/>
      <c r="CR21" s="36"/>
      <c r="CS21" s="36">
        <v>1</v>
      </c>
      <c r="CT21" s="36"/>
      <c r="CU21" s="36"/>
      <c r="CV21" s="36">
        <v>1</v>
      </c>
      <c r="CW21" s="36"/>
      <c r="CX21" s="36"/>
      <c r="CY21" s="36">
        <v>1</v>
      </c>
      <c r="CZ21" s="36"/>
      <c r="DA21" s="36"/>
      <c r="DB21" s="36">
        <v>1</v>
      </c>
      <c r="DC21" s="36"/>
      <c r="DD21" s="36"/>
      <c r="DE21" s="36">
        <v>1</v>
      </c>
      <c r="DF21" s="36"/>
      <c r="DG21" s="36"/>
      <c r="DH21" s="36">
        <v>1</v>
      </c>
      <c r="DI21" s="36"/>
      <c r="DJ21" s="36"/>
      <c r="DK21" s="36">
        <v>1</v>
      </c>
      <c r="DL21" s="36"/>
      <c r="DM21" s="36"/>
      <c r="DN21" s="36">
        <v>1</v>
      </c>
      <c r="DO21" s="36"/>
      <c r="DP21" s="36"/>
      <c r="DQ21" s="36">
        <v>1</v>
      </c>
      <c r="DR21" s="36"/>
      <c r="DS21" s="36"/>
      <c r="DT21" s="36">
        <v>1</v>
      </c>
      <c r="DU21" s="36"/>
      <c r="DV21" s="36"/>
      <c r="DW21" s="36">
        <v>1</v>
      </c>
      <c r="DX21" s="36"/>
      <c r="DY21" s="36"/>
      <c r="DZ21" s="36">
        <v>1</v>
      </c>
      <c r="EA21" s="36"/>
      <c r="EB21" s="36"/>
      <c r="EC21" s="36">
        <v>1</v>
      </c>
      <c r="ED21" s="36"/>
      <c r="EE21" s="36"/>
      <c r="EF21" s="36">
        <v>1</v>
      </c>
      <c r="EG21" s="36"/>
      <c r="EH21" s="36"/>
      <c r="EI21" s="36">
        <v>1</v>
      </c>
      <c r="EJ21" s="36"/>
      <c r="EK21" s="36"/>
      <c r="EL21" s="36">
        <v>1</v>
      </c>
      <c r="EM21" s="36"/>
      <c r="EN21" s="36"/>
      <c r="EO21" s="36">
        <v>1</v>
      </c>
      <c r="EP21" s="36"/>
      <c r="EQ21" s="36"/>
      <c r="ER21" s="36">
        <v>1</v>
      </c>
      <c r="ES21" s="36"/>
      <c r="ET21" s="36"/>
      <c r="EU21" s="36">
        <v>1</v>
      </c>
      <c r="EV21" s="36"/>
      <c r="EW21" s="36"/>
      <c r="EX21" s="36">
        <v>1</v>
      </c>
      <c r="EY21" s="36"/>
      <c r="EZ21" s="36"/>
      <c r="FA21" s="36">
        <v>1</v>
      </c>
      <c r="FB21" s="36"/>
      <c r="FC21" s="36"/>
      <c r="FD21" s="36"/>
      <c r="FE21" s="36">
        <v>1</v>
      </c>
      <c r="FF21" s="36"/>
      <c r="FG21" s="36">
        <v>1</v>
      </c>
      <c r="FH21" s="36"/>
      <c r="FI21" s="36"/>
      <c r="FJ21" s="36">
        <v>1</v>
      </c>
      <c r="FK21" s="36"/>
      <c r="FL21" s="36"/>
      <c r="FM21" s="36">
        <v>1</v>
      </c>
      <c r="FN21" s="36"/>
      <c r="FO21" s="36"/>
      <c r="FP21" s="36">
        <v>1</v>
      </c>
      <c r="FQ21" s="36"/>
      <c r="FR21" s="36"/>
      <c r="FS21" s="36">
        <v>1</v>
      </c>
      <c r="FT21" s="36"/>
      <c r="FU21" s="36"/>
      <c r="FV21" s="36">
        <v>1</v>
      </c>
      <c r="FW21" s="36"/>
      <c r="FX21" s="36"/>
      <c r="FY21" s="36">
        <v>1</v>
      </c>
      <c r="FZ21" s="36"/>
      <c r="GA21" s="36"/>
      <c r="GB21" s="36">
        <v>1</v>
      </c>
      <c r="GC21" s="36"/>
      <c r="GD21" s="36"/>
      <c r="GE21" s="36">
        <v>1</v>
      </c>
      <c r="GF21" s="36"/>
      <c r="GG21" s="36"/>
      <c r="GH21" s="36">
        <v>1</v>
      </c>
      <c r="GI21" s="36"/>
      <c r="GJ21" s="36"/>
      <c r="GK21" s="36">
        <v>1</v>
      </c>
      <c r="GL21" s="36"/>
      <c r="GM21" s="36"/>
      <c r="GN21" s="36">
        <v>1</v>
      </c>
      <c r="GO21" s="36"/>
      <c r="GP21" s="36"/>
      <c r="GQ21" s="36">
        <v>1</v>
      </c>
      <c r="GR21" s="36"/>
    </row>
    <row r="22" spans="1:200">
      <c r="A22" s="31">
        <v>9</v>
      </c>
      <c r="B22" s="36" t="s">
        <v>411</v>
      </c>
      <c r="C22" s="31"/>
      <c r="D22" s="31">
        <v>1</v>
      </c>
      <c r="E22" s="31"/>
      <c r="F22" s="36"/>
      <c r="G22" s="36">
        <v>1</v>
      </c>
      <c r="H22" s="36"/>
      <c r="I22" s="36"/>
      <c r="J22" s="36">
        <v>1</v>
      </c>
      <c r="K22" s="36"/>
      <c r="L22" s="36"/>
      <c r="M22" s="36">
        <v>1</v>
      </c>
      <c r="N22" s="36"/>
      <c r="O22" s="36"/>
      <c r="P22" s="36">
        <v>1</v>
      </c>
      <c r="Q22" s="36"/>
      <c r="R22" s="36"/>
      <c r="S22" s="36">
        <v>1</v>
      </c>
      <c r="T22" s="36"/>
      <c r="U22" s="36"/>
      <c r="V22" s="36">
        <v>1</v>
      </c>
      <c r="W22" s="36"/>
      <c r="X22" s="36"/>
      <c r="Y22" s="36">
        <v>1</v>
      </c>
      <c r="Z22" s="36"/>
      <c r="AA22" s="36"/>
      <c r="AB22" s="36">
        <v>1</v>
      </c>
      <c r="AC22" s="36"/>
      <c r="AD22" s="36"/>
      <c r="AE22" s="36">
        <v>1</v>
      </c>
      <c r="AF22" s="36"/>
      <c r="AG22" s="36"/>
      <c r="AH22" s="36">
        <v>1</v>
      </c>
      <c r="AI22" s="36"/>
      <c r="AJ22" s="36"/>
      <c r="AK22" s="36">
        <v>1</v>
      </c>
      <c r="AL22" s="36"/>
      <c r="AM22" s="36"/>
      <c r="AN22" s="36">
        <v>1</v>
      </c>
      <c r="AO22" s="36"/>
      <c r="AP22" s="36"/>
      <c r="AQ22" s="36">
        <v>1</v>
      </c>
      <c r="AR22" s="36"/>
      <c r="AS22" s="36"/>
      <c r="AT22" s="36">
        <v>1</v>
      </c>
      <c r="AU22" s="47"/>
      <c r="AV22" s="36"/>
      <c r="AW22" s="36">
        <v>1</v>
      </c>
      <c r="AX22" s="36"/>
      <c r="AY22" s="36"/>
      <c r="AZ22" s="36">
        <v>1</v>
      </c>
      <c r="BA22" s="36"/>
      <c r="BB22" s="36"/>
      <c r="BC22" s="36">
        <v>1</v>
      </c>
      <c r="BD22" s="36"/>
      <c r="BE22" s="36"/>
      <c r="BF22" s="36"/>
      <c r="BG22" s="36">
        <v>1</v>
      </c>
      <c r="BH22" s="36"/>
      <c r="BI22" s="36">
        <v>1</v>
      </c>
      <c r="BJ22" s="36"/>
      <c r="BK22" s="36"/>
      <c r="BL22" s="36">
        <v>1</v>
      </c>
      <c r="BM22" s="36"/>
      <c r="BN22" s="36">
        <v>1</v>
      </c>
      <c r="BO22" s="36"/>
      <c r="BP22" s="36"/>
      <c r="BQ22" s="36"/>
      <c r="BR22" s="36">
        <v>1</v>
      </c>
      <c r="BS22" s="36"/>
      <c r="BT22" s="36"/>
      <c r="BU22" s="36">
        <v>1</v>
      </c>
      <c r="BV22" s="36"/>
      <c r="BW22" s="48"/>
      <c r="BX22" s="36">
        <v>1</v>
      </c>
      <c r="BY22" s="36"/>
      <c r="BZ22" s="36"/>
      <c r="CA22" s="36">
        <v>1</v>
      </c>
      <c r="CB22" s="36"/>
      <c r="CC22" s="36"/>
      <c r="CD22" s="36">
        <v>1</v>
      </c>
      <c r="CE22" s="36"/>
      <c r="CF22" s="36"/>
      <c r="CG22" s="36">
        <v>1</v>
      </c>
      <c r="CH22" s="36"/>
      <c r="CI22" s="36"/>
      <c r="CJ22" s="36">
        <v>1</v>
      </c>
      <c r="CK22" s="36"/>
      <c r="CL22" s="36"/>
      <c r="CM22" s="36">
        <v>1</v>
      </c>
      <c r="CN22" s="36"/>
      <c r="CO22" s="36"/>
      <c r="CP22" s="36">
        <v>1</v>
      </c>
      <c r="CQ22" s="36"/>
      <c r="CR22" s="36"/>
      <c r="CS22" s="36">
        <v>1</v>
      </c>
      <c r="CT22" s="36"/>
      <c r="CU22" s="36"/>
      <c r="CV22" s="36">
        <v>1</v>
      </c>
      <c r="CW22" s="36"/>
      <c r="CX22" s="36"/>
      <c r="CY22" s="36">
        <v>1</v>
      </c>
      <c r="CZ22" s="36"/>
      <c r="DA22" s="36"/>
      <c r="DB22" s="36">
        <v>1</v>
      </c>
      <c r="DC22" s="36"/>
      <c r="DD22" s="36"/>
      <c r="DE22" s="36">
        <v>1</v>
      </c>
      <c r="DF22" s="36"/>
      <c r="DG22" s="36"/>
      <c r="DH22" s="36">
        <v>1</v>
      </c>
      <c r="DI22" s="36"/>
      <c r="DJ22" s="36"/>
      <c r="DK22" s="36">
        <v>1</v>
      </c>
      <c r="DL22" s="36"/>
      <c r="DM22" s="36"/>
      <c r="DN22" s="36">
        <v>1</v>
      </c>
      <c r="DO22" s="36"/>
      <c r="DP22" s="36"/>
      <c r="DQ22" s="36">
        <v>1</v>
      </c>
      <c r="DR22" s="36"/>
      <c r="DS22" s="36"/>
      <c r="DT22" s="36">
        <v>1</v>
      </c>
      <c r="DU22" s="36"/>
      <c r="DV22" s="36"/>
      <c r="DW22" s="36">
        <v>1</v>
      </c>
      <c r="DX22" s="36"/>
      <c r="DY22" s="36"/>
      <c r="DZ22" s="36">
        <v>1</v>
      </c>
      <c r="EA22" s="36"/>
      <c r="EB22" s="36"/>
      <c r="EC22" s="36">
        <v>1</v>
      </c>
      <c r="ED22" s="36"/>
      <c r="EE22" s="36"/>
      <c r="EF22" s="36">
        <v>1</v>
      </c>
      <c r="EG22" s="36"/>
      <c r="EH22" s="36"/>
      <c r="EI22" s="36">
        <v>1</v>
      </c>
      <c r="EJ22" s="36"/>
      <c r="EK22" s="36"/>
      <c r="EL22" s="36">
        <v>1</v>
      </c>
      <c r="EM22" s="36"/>
      <c r="EN22" s="36"/>
      <c r="EO22" s="36">
        <v>1</v>
      </c>
      <c r="EP22" s="36"/>
      <c r="EQ22" s="36"/>
      <c r="ER22" s="36">
        <v>1</v>
      </c>
      <c r="ES22" s="36"/>
      <c r="ET22" s="36"/>
      <c r="EU22" s="36">
        <v>1</v>
      </c>
      <c r="EV22" s="36"/>
      <c r="EW22" s="36"/>
      <c r="EX22" s="36">
        <v>1</v>
      </c>
      <c r="EY22" s="36"/>
      <c r="EZ22" s="36"/>
      <c r="FA22" s="36">
        <v>1</v>
      </c>
      <c r="FB22" s="36"/>
      <c r="FC22" s="36"/>
      <c r="FD22" s="36"/>
      <c r="FE22" s="36">
        <v>1</v>
      </c>
      <c r="FF22" s="36"/>
      <c r="FG22" s="36">
        <v>1</v>
      </c>
      <c r="FH22" s="36"/>
      <c r="FI22" s="36"/>
      <c r="FJ22" s="36">
        <v>1</v>
      </c>
      <c r="FK22" s="36"/>
      <c r="FL22" s="36"/>
      <c r="FM22" s="36">
        <v>1</v>
      </c>
      <c r="FN22" s="36"/>
      <c r="FO22" s="36"/>
      <c r="FP22" s="36">
        <v>1</v>
      </c>
      <c r="FQ22" s="36"/>
      <c r="FR22" s="36"/>
      <c r="FS22" s="36">
        <v>1</v>
      </c>
      <c r="FT22" s="36"/>
      <c r="FU22" s="36"/>
      <c r="FV22" s="36">
        <v>1</v>
      </c>
      <c r="FW22" s="36"/>
      <c r="FX22" s="36"/>
      <c r="FY22" s="36">
        <v>1</v>
      </c>
      <c r="FZ22" s="36"/>
      <c r="GA22" s="36"/>
      <c r="GB22" s="36">
        <v>1</v>
      </c>
      <c r="GC22" s="36"/>
      <c r="GD22" s="36"/>
      <c r="GE22" s="36">
        <v>1</v>
      </c>
      <c r="GF22" s="36"/>
      <c r="GG22" s="36"/>
      <c r="GH22" s="36">
        <v>1</v>
      </c>
      <c r="GI22" s="36"/>
      <c r="GJ22" s="36"/>
      <c r="GK22" s="36">
        <v>1</v>
      </c>
      <c r="GL22" s="36"/>
      <c r="GM22" s="36"/>
      <c r="GN22" s="36">
        <v>1</v>
      </c>
      <c r="GO22" s="36"/>
      <c r="GP22" s="36"/>
      <c r="GQ22" s="36">
        <v>1</v>
      </c>
      <c r="GR22" s="36"/>
    </row>
    <row r="23" spans="1:200">
      <c r="A23" s="31">
        <v>10</v>
      </c>
      <c r="B23" s="36" t="s">
        <v>412</v>
      </c>
      <c r="C23" s="31"/>
      <c r="D23" s="31">
        <v>1</v>
      </c>
      <c r="E23" s="31"/>
      <c r="F23" s="36"/>
      <c r="G23" s="36">
        <v>1</v>
      </c>
      <c r="H23" s="36"/>
      <c r="I23" s="36"/>
      <c r="J23" s="36">
        <v>1</v>
      </c>
      <c r="K23" s="36"/>
      <c r="L23" s="36"/>
      <c r="M23" s="36">
        <v>1</v>
      </c>
      <c r="N23" s="36"/>
      <c r="O23" s="36"/>
      <c r="P23" s="36">
        <v>1</v>
      </c>
      <c r="Q23" s="36"/>
      <c r="R23" s="36"/>
      <c r="S23" s="36">
        <v>1</v>
      </c>
      <c r="T23" s="36"/>
      <c r="U23" s="36"/>
      <c r="V23" s="36">
        <v>1</v>
      </c>
      <c r="W23" s="36"/>
      <c r="X23" s="36"/>
      <c r="Y23" s="36">
        <v>1</v>
      </c>
      <c r="Z23" s="36"/>
      <c r="AA23" s="36"/>
      <c r="AB23" s="36">
        <v>1</v>
      </c>
      <c r="AC23" s="36"/>
      <c r="AD23" s="36"/>
      <c r="AE23" s="36">
        <v>1</v>
      </c>
      <c r="AF23" s="36"/>
      <c r="AG23" s="36"/>
      <c r="AH23" s="36">
        <v>1</v>
      </c>
      <c r="AI23" s="36"/>
      <c r="AJ23" s="36"/>
      <c r="AK23" s="36">
        <v>1</v>
      </c>
      <c r="AL23" s="36"/>
      <c r="AM23" s="36"/>
      <c r="AN23" s="36">
        <v>1</v>
      </c>
      <c r="AO23" s="36"/>
      <c r="AP23" s="36"/>
      <c r="AQ23" s="36">
        <v>1</v>
      </c>
      <c r="AR23" s="36"/>
      <c r="AS23" s="36"/>
      <c r="AT23" s="36">
        <v>1</v>
      </c>
      <c r="AU23" s="47"/>
      <c r="AV23" s="36"/>
      <c r="AW23" s="36">
        <v>1</v>
      </c>
      <c r="AX23" s="36"/>
      <c r="AY23" s="36"/>
      <c r="AZ23" s="36">
        <v>1</v>
      </c>
      <c r="BA23" s="36"/>
      <c r="BB23" s="36"/>
      <c r="BC23" s="36">
        <v>1</v>
      </c>
      <c r="BD23" s="36"/>
      <c r="BE23" s="36"/>
      <c r="BF23" s="36"/>
      <c r="BG23" s="36">
        <v>1</v>
      </c>
      <c r="BH23" s="36"/>
      <c r="BI23" s="36">
        <v>1</v>
      </c>
      <c r="BJ23" s="36"/>
      <c r="BK23" s="36"/>
      <c r="BL23" s="36">
        <v>1</v>
      </c>
      <c r="BM23" s="36"/>
      <c r="BN23" s="36">
        <v>1</v>
      </c>
      <c r="BO23" s="36"/>
      <c r="BP23" s="36"/>
      <c r="BQ23" s="36"/>
      <c r="BR23" s="36">
        <v>1</v>
      </c>
      <c r="BS23" s="36"/>
      <c r="BT23" s="36"/>
      <c r="BU23" s="36">
        <v>1</v>
      </c>
      <c r="BV23" s="36"/>
      <c r="BW23" s="48">
        <v>1</v>
      </c>
      <c r="BX23" s="36"/>
      <c r="BY23" s="36"/>
      <c r="BZ23" s="36"/>
      <c r="CA23" s="36">
        <v>1</v>
      </c>
      <c r="CB23" s="36"/>
      <c r="CC23" s="36"/>
      <c r="CD23" s="36">
        <v>1</v>
      </c>
      <c r="CE23" s="36"/>
      <c r="CF23" s="36"/>
      <c r="CG23" s="36">
        <v>1</v>
      </c>
      <c r="CH23" s="36"/>
      <c r="CI23" s="36"/>
      <c r="CJ23" s="36">
        <v>1</v>
      </c>
      <c r="CK23" s="36"/>
      <c r="CL23" s="36"/>
      <c r="CM23" s="36">
        <v>1</v>
      </c>
      <c r="CN23" s="36"/>
      <c r="CO23" s="36"/>
      <c r="CP23" s="36">
        <v>1</v>
      </c>
      <c r="CQ23" s="36"/>
      <c r="CR23" s="36"/>
      <c r="CS23" s="36">
        <v>1</v>
      </c>
      <c r="CT23" s="36"/>
      <c r="CU23" s="36"/>
      <c r="CV23" s="36">
        <v>1</v>
      </c>
      <c r="CW23" s="36"/>
      <c r="CX23" s="36"/>
      <c r="CY23" s="36">
        <v>1</v>
      </c>
      <c r="CZ23" s="36"/>
      <c r="DA23" s="36"/>
      <c r="DB23" s="36">
        <v>1</v>
      </c>
      <c r="DC23" s="36"/>
      <c r="DD23" s="36"/>
      <c r="DE23" s="36">
        <v>1</v>
      </c>
      <c r="DF23" s="36"/>
      <c r="DG23" s="36"/>
      <c r="DH23" s="36">
        <v>1</v>
      </c>
      <c r="DI23" s="36"/>
      <c r="DJ23" s="36"/>
      <c r="DK23" s="36">
        <v>1</v>
      </c>
      <c r="DL23" s="36"/>
      <c r="DM23" s="36"/>
      <c r="DN23" s="36">
        <v>1</v>
      </c>
      <c r="DO23" s="36"/>
      <c r="DP23" s="36"/>
      <c r="DQ23" s="36">
        <v>1</v>
      </c>
      <c r="DR23" s="36"/>
      <c r="DS23" s="36"/>
      <c r="DT23" s="36">
        <v>1</v>
      </c>
      <c r="DU23" s="36"/>
      <c r="DV23" s="36"/>
      <c r="DW23" s="36">
        <v>1</v>
      </c>
      <c r="DX23" s="36"/>
      <c r="DY23" s="36"/>
      <c r="DZ23" s="36">
        <v>1</v>
      </c>
      <c r="EA23" s="36"/>
      <c r="EB23" s="36"/>
      <c r="EC23" s="36">
        <v>1</v>
      </c>
      <c r="ED23" s="36"/>
      <c r="EE23" s="36"/>
      <c r="EF23" s="36">
        <v>1</v>
      </c>
      <c r="EG23" s="36"/>
      <c r="EH23" s="36"/>
      <c r="EI23" s="36">
        <v>1</v>
      </c>
      <c r="EJ23" s="36"/>
      <c r="EK23" s="36"/>
      <c r="EL23" s="36">
        <v>1</v>
      </c>
      <c r="EM23" s="36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6"/>
      <c r="EX23" s="36">
        <v>1</v>
      </c>
      <c r="EY23" s="36"/>
      <c r="EZ23" s="36"/>
      <c r="FA23" s="36">
        <v>1</v>
      </c>
      <c r="FB23" s="36"/>
      <c r="FC23" s="36"/>
      <c r="FD23" s="36"/>
      <c r="FE23" s="36">
        <v>1</v>
      </c>
      <c r="FF23" s="36"/>
      <c r="FG23" s="36">
        <v>1</v>
      </c>
      <c r="FH23" s="36"/>
      <c r="FI23" s="36"/>
      <c r="FJ23" s="36">
        <v>1</v>
      </c>
      <c r="FK23" s="36"/>
      <c r="FL23" s="36"/>
      <c r="FM23" s="36">
        <v>1</v>
      </c>
      <c r="FN23" s="36"/>
      <c r="FO23" s="36"/>
      <c r="FP23" s="36">
        <v>1</v>
      </c>
      <c r="FQ23" s="36"/>
      <c r="FR23" s="36"/>
      <c r="FS23" s="36">
        <v>1</v>
      </c>
      <c r="FT23" s="36"/>
      <c r="FU23" s="36"/>
      <c r="FV23" s="36">
        <v>1</v>
      </c>
      <c r="FW23" s="36"/>
      <c r="FX23" s="36"/>
      <c r="FY23" s="36">
        <v>1</v>
      </c>
      <c r="FZ23" s="36"/>
      <c r="GA23" s="36"/>
      <c r="GB23" s="36">
        <v>1</v>
      </c>
      <c r="GC23" s="36"/>
      <c r="GD23" s="36"/>
      <c r="GE23" s="36">
        <v>1</v>
      </c>
      <c r="GF23" s="36"/>
      <c r="GG23" s="36"/>
      <c r="GH23" s="36">
        <v>1</v>
      </c>
      <c r="GI23" s="36"/>
      <c r="GJ23" s="36"/>
      <c r="GK23" s="36">
        <v>1</v>
      </c>
      <c r="GL23" s="36"/>
      <c r="GM23" s="36"/>
      <c r="GN23" s="36">
        <v>1</v>
      </c>
      <c r="GO23" s="36"/>
      <c r="GP23" s="36"/>
      <c r="GQ23" s="36">
        <v>1</v>
      </c>
      <c r="GR23" s="36"/>
    </row>
    <row r="24" spans="1:200">
      <c r="A24" s="31">
        <v>11</v>
      </c>
      <c r="B24" s="36" t="s">
        <v>413</v>
      </c>
      <c r="C24" s="31"/>
      <c r="D24" s="31">
        <v>1</v>
      </c>
      <c r="E24" s="31"/>
      <c r="F24" s="36"/>
      <c r="G24" s="36">
        <v>1</v>
      </c>
      <c r="H24" s="36"/>
      <c r="I24" s="36"/>
      <c r="J24" s="36">
        <v>1</v>
      </c>
      <c r="K24" s="36"/>
      <c r="L24" s="36"/>
      <c r="M24" s="36">
        <v>1</v>
      </c>
      <c r="N24" s="36"/>
      <c r="O24" s="36"/>
      <c r="P24" s="36"/>
      <c r="Q24" s="36">
        <v>1</v>
      </c>
      <c r="R24" s="36"/>
      <c r="S24" s="36">
        <v>1</v>
      </c>
      <c r="T24" s="36"/>
      <c r="U24" s="36"/>
      <c r="V24" s="36">
        <v>1</v>
      </c>
      <c r="W24" s="36"/>
      <c r="X24" s="36"/>
      <c r="Y24" s="36">
        <v>1</v>
      </c>
      <c r="Z24" s="36"/>
      <c r="AA24" s="36"/>
      <c r="AB24" s="36">
        <v>1</v>
      </c>
      <c r="AC24" s="36"/>
      <c r="AD24" s="36"/>
      <c r="AE24" s="36"/>
      <c r="AF24" s="36">
        <v>1</v>
      </c>
      <c r="AG24" s="36"/>
      <c r="AH24" s="36">
        <v>1</v>
      </c>
      <c r="AI24" s="36"/>
      <c r="AJ24" s="36"/>
      <c r="AK24" s="36"/>
      <c r="AL24" s="36">
        <v>1</v>
      </c>
      <c r="AM24" s="36"/>
      <c r="AN24" s="36">
        <v>1</v>
      </c>
      <c r="AO24" s="36"/>
      <c r="AP24" s="36"/>
      <c r="AQ24" s="36">
        <v>1</v>
      </c>
      <c r="AR24" s="36"/>
      <c r="AS24" s="36"/>
      <c r="AT24" s="36">
        <v>1</v>
      </c>
      <c r="AU24" s="47"/>
      <c r="AV24" s="36"/>
      <c r="AW24" s="36">
        <v>1</v>
      </c>
      <c r="AX24" s="36"/>
      <c r="AY24" s="36"/>
      <c r="AZ24" s="36">
        <v>1</v>
      </c>
      <c r="BA24" s="36"/>
      <c r="BB24" s="36"/>
      <c r="BC24" s="36">
        <v>1</v>
      </c>
      <c r="BD24" s="36"/>
      <c r="BE24" s="36"/>
      <c r="BF24" s="36"/>
      <c r="BG24" s="36">
        <v>1</v>
      </c>
      <c r="BH24" s="36"/>
      <c r="BI24" s="36">
        <v>1</v>
      </c>
      <c r="BJ24" s="36"/>
      <c r="BK24" s="36">
        <v>1</v>
      </c>
      <c r="BL24" s="36"/>
      <c r="BM24" s="36"/>
      <c r="BN24" s="36">
        <v>1</v>
      </c>
      <c r="BO24" s="36"/>
      <c r="BP24" s="36"/>
      <c r="BQ24" s="36"/>
      <c r="BR24" s="36">
        <v>1</v>
      </c>
      <c r="BS24" s="36"/>
      <c r="BT24" s="36"/>
      <c r="BU24" s="36">
        <v>1</v>
      </c>
      <c r="BV24" s="36"/>
      <c r="BW24" s="48">
        <v>1</v>
      </c>
      <c r="BX24" s="36"/>
      <c r="BY24" s="36"/>
      <c r="BZ24" s="36"/>
      <c r="CA24" s="36">
        <v>1</v>
      </c>
      <c r="CB24" s="36"/>
      <c r="CC24" s="36"/>
      <c r="CD24" s="36">
        <v>1</v>
      </c>
      <c r="CE24" s="36"/>
      <c r="CF24" s="36"/>
      <c r="CG24" s="36">
        <v>1</v>
      </c>
      <c r="CH24" s="36"/>
      <c r="CI24" s="36"/>
      <c r="CJ24" s="36">
        <v>1</v>
      </c>
      <c r="CK24" s="36"/>
      <c r="CL24" s="36"/>
      <c r="CM24" s="36">
        <v>1</v>
      </c>
      <c r="CN24" s="36"/>
      <c r="CO24" s="36"/>
      <c r="CP24" s="36">
        <v>1</v>
      </c>
      <c r="CQ24" s="36"/>
      <c r="CR24" s="36"/>
      <c r="CS24" s="36">
        <v>1</v>
      </c>
      <c r="CT24" s="36"/>
      <c r="CU24" s="36"/>
      <c r="CV24" s="36">
        <v>1</v>
      </c>
      <c r="CW24" s="36"/>
      <c r="CX24" s="36"/>
      <c r="CY24" s="36">
        <v>1</v>
      </c>
      <c r="CZ24" s="36"/>
      <c r="DA24" s="36"/>
      <c r="DB24" s="36">
        <v>1</v>
      </c>
      <c r="DC24" s="36"/>
      <c r="DD24" s="36"/>
      <c r="DE24" s="36">
        <v>1</v>
      </c>
      <c r="DF24" s="36"/>
      <c r="DG24" s="36"/>
      <c r="DH24" s="36">
        <v>1</v>
      </c>
      <c r="DI24" s="36"/>
      <c r="DJ24" s="36"/>
      <c r="DK24" s="36">
        <v>1</v>
      </c>
      <c r="DL24" s="36"/>
      <c r="DM24" s="36"/>
      <c r="DN24" s="36">
        <v>1</v>
      </c>
      <c r="DO24" s="36"/>
      <c r="DP24" s="36"/>
      <c r="DQ24" s="36">
        <v>1</v>
      </c>
      <c r="DR24" s="36"/>
      <c r="DS24" s="36"/>
      <c r="DT24" s="36">
        <v>1</v>
      </c>
      <c r="DU24" s="36"/>
      <c r="DV24" s="36"/>
      <c r="DW24" s="36">
        <v>1</v>
      </c>
      <c r="DX24" s="36"/>
      <c r="DY24" s="36"/>
      <c r="DZ24" s="36">
        <v>1</v>
      </c>
      <c r="EA24" s="36"/>
      <c r="EB24" s="36"/>
      <c r="EC24" s="36">
        <v>1</v>
      </c>
      <c r="ED24" s="36"/>
      <c r="EE24" s="36"/>
      <c r="EF24" s="36">
        <v>1</v>
      </c>
      <c r="EG24" s="36"/>
      <c r="EH24" s="36"/>
      <c r="EI24" s="36">
        <v>1</v>
      </c>
      <c r="EJ24" s="36"/>
      <c r="EK24" s="36"/>
      <c r="EL24" s="36">
        <v>1</v>
      </c>
      <c r="EM24" s="36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6"/>
      <c r="EX24" s="36">
        <v>1</v>
      </c>
      <c r="EY24" s="36"/>
      <c r="EZ24" s="36"/>
      <c r="FA24" s="36">
        <v>1</v>
      </c>
      <c r="FB24" s="36"/>
      <c r="FC24" s="36"/>
      <c r="FD24" s="36"/>
      <c r="FE24" s="36">
        <v>1</v>
      </c>
      <c r="FF24" s="36"/>
      <c r="FG24" s="36"/>
      <c r="FH24" s="36">
        <v>1</v>
      </c>
      <c r="FI24" s="36"/>
      <c r="FJ24" s="36">
        <v>1</v>
      </c>
      <c r="FK24" s="36"/>
      <c r="FL24" s="36"/>
      <c r="FM24" s="36"/>
      <c r="FN24" s="36">
        <v>1</v>
      </c>
      <c r="FO24" s="36"/>
      <c r="FP24" s="36">
        <v>1</v>
      </c>
      <c r="FQ24" s="36"/>
      <c r="FR24" s="36"/>
      <c r="FS24" s="36">
        <v>1</v>
      </c>
      <c r="FT24" s="36"/>
      <c r="FU24" s="36"/>
      <c r="FV24" s="36">
        <v>1</v>
      </c>
      <c r="FW24" s="36"/>
      <c r="FX24" s="36"/>
      <c r="FY24" s="36">
        <v>1</v>
      </c>
      <c r="FZ24" s="36"/>
      <c r="GA24" s="36"/>
      <c r="GB24" s="36">
        <v>1</v>
      </c>
      <c r="GC24" s="36"/>
      <c r="GD24" s="36"/>
      <c r="GE24" s="36">
        <v>1</v>
      </c>
      <c r="GF24" s="36"/>
      <c r="GG24" s="36"/>
      <c r="GH24" s="36">
        <v>1</v>
      </c>
      <c r="GI24" s="36"/>
      <c r="GJ24" s="36"/>
      <c r="GK24" s="36">
        <v>1</v>
      </c>
      <c r="GL24" s="36"/>
      <c r="GM24" s="36"/>
      <c r="GN24" s="36">
        <v>1</v>
      </c>
      <c r="GO24" s="36"/>
      <c r="GP24" s="36"/>
      <c r="GQ24" s="36">
        <v>1</v>
      </c>
      <c r="GR24" s="36"/>
    </row>
    <row r="25" spans="1:200">
      <c r="A25" s="31">
        <v>12</v>
      </c>
      <c r="B25" s="36" t="s">
        <v>414</v>
      </c>
      <c r="C25" s="31"/>
      <c r="D25" s="31">
        <v>1</v>
      </c>
      <c r="E25" s="31"/>
      <c r="F25" s="36"/>
      <c r="G25" s="36">
        <v>1</v>
      </c>
      <c r="H25" s="36"/>
      <c r="I25" s="36"/>
      <c r="J25" s="36">
        <v>1</v>
      </c>
      <c r="K25" s="36"/>
      <c r="L25" s="36"/>
      <c r="M25" s="36">
        <v>1</v>
      </c>
      <c r="N25" s="36"/>
      <c r="O25" s="36"/>
      <c r="P25" s="36">
        <v>1</v>
      </c>
      <c r="Q25" s="36"/>
      <c r="R25" s="36"/>
      <c r="S25" s="36">
        <v>1</v>
      </c>
      <c r="T25" s="36"/>
      <c r="U25" s="36"/>
      <c r="V25" s="36">
        <v>1</v>
      </c>
      <c r="W25" s="36"/>
      <c r="X25" s="36"/>
      <c r="Y25" s="36">
        <v>1</v>
      </c>
      <c r="Z25" s="36"/>
      <c r="AA25" s="36"/>
      <c r="AB25" s="36">
        <v>1</v>
      </c>
      <c r="AC25" s="36"/>
      <c r="AD25" s="36"/>
      <c r="AE25" s="36">
        <v>1</v>
      </c>
      <c r="AF25" s="36"/>
      <c r="AG25" s="36"/>
      <c r="AH25" s="36">
        <v>1</v>
      </c>
      <c r="AI25" s="36"/>
      <c r="AJ25" s="36"/>
      <c r="AK25" s="36">
        <v>1</v>
      </c>
      <c r="AL25" s="36"/>
      <c r="AM25" s="36"/>
      <c r="AN25" s="36">
        <v>1</v>
      </c>
      <c r="AO25" s="36"/>
      <c r="AP25" s="36"/>
      <c r="AQ25" s="36">
        <v>1</v>
      </c>
      <c r="AR25" s="36"/>
      <c r="AS25" s="36"/>
      <c r="AT25" s="36">
        <v>1</v>
      </c>
      <c r="AU25" s="47"/>
      <c r="AV25" s="36"/>
      <c r="AW25" s="36">
        <v>1</v>
      </c>
      <c r="AX25" s="36"/>
      <c r="AY25" s="36"/>
      <c r="AZ25" s="36">
        <v>1</v>
      </c>
      <c r="BA25" s="36"/>
      <c r="BB25" s="36"/>
      <c r="BC25" s="36">
        <v>1</v>
      </c>
      <c r="BD25" s="36"/>
      <c r="BE25" s="36"/>
      <c r="BF25" s="36"/>
      <c r="BG25" s="36">
        <v>1</v>
      </c>
      <c r="BH25" s="36"/>
      <c r="BI25" s="36">
        <v>1</v>
      </c>
      <c r="BJ25" s="36"/>
      <c r="BK25" s="36">
        <v>1</v>
      </c>
      <c r="BL25" s="36"/>
      <c r="BM25" s="36"/>
      <c r="BN25" s="36"/>
      <c r="BO25" s="36">
        <v>1</v>
      </c>
      <c r="BP25" s="36"/>
      <c r="BQ25" s="36"/>
      <c r="BR25" s="36">
        <v>1</v>
      </c>
      <c r="BS25" s="36"/>
      <c r="BT25" s="36"/>
      <c r="BU25" s="36">
        <v>1</v>
      </c>
      <c r="BV25" s="36"/>
      <c r="BW25" s="48"/>
      <c r="BX25" s="36">
        <v>1</v>
      </c>
      <c r="BY25" s="36"/>
      <c r="BZ25" s="36"/>
      <c r="CA25" s="36">
        <v>1</v>
      </c>
      <c r="CB25" s="36"/>
      <c r="CC25" s="36"/>
      <c r="CD25" s="36">
        <v>1</v>
      </c>
      <c r="CE25" s="36"/>
      <c r="CF25" s="36"/>
      <c r="CG25" s="36">
        <v>1</v>
      </c>
      <c r="CH25" s="36"/>
      <c r="CI25" s="36"/>
      <c r="CJ25" s="36">
        <v>1</v>
      </c>
      <c r="CK25" s="36"/>
      <c r="CL25" s="36"/>
      <c r="CM25" s="36">
        <v>1</v>
      </c>
      <c r="CN25" s="36"/>
      <c r="CO25" s="36"/>
      <c r="CP25" s="36">
        <v>1</v>
      </c>
      <c r="CQ25" s="36"/>
      <c r="CR25" s="36"/>
      <c r="CS25" s="36">
        <v>1</v>
      </c>
      <c r="CT25" s="36"/>
      <c r="CU25" s="36"/>
      <c r="CV25" s="36">
        <v>1</v>
      </c>
      <c r="CW25" s="36"/>
      <c r="CX25" s="36"/>
      <c r="CY25" s="36">
        <v>1</v>
      </c>
      <c r="CZ25" s="36"/>
      <c r="DA25" s="36"/>
      <c r="DB25" s="36">
        <v>1</v>
      </c>
      <c r="DC25" s="36"/>
      <c r="DD25" s="36"/>
      <c r="DE25" s="36">
        <v>1</v>
      </c>
      <c r="DF25" s="36"/>
      <c r="DG25" s="36"/>
      <c r="DH25" s="36">
        <v>1</v>
      </c>
      <c r="DI25" s="36"/>
      <c r="DJ25" s="36"/>
      <c r="DK25" s="36">
        <v>1</v>
      </c>
      <c r="DL25" s="36"/>
      <c r="DM25" s="36"/>
      <c r="DN25" s="36">
        <v>1</v>
      </c>
      <c r="DO25" s="36"/>
      <c r="DP25" s="36"/>
      <c r="DQ25" s="36">
        <v>1</v>
      </c>
      <c r="DR25" s="36"/>
      <c r="DS25" s="36"/>
      <c r="DT25" s="36">
        <v>1</v>
      </c>
      <c r="DU25" s="36"/>
      <c r="DV25" s="36"/>
      <c r="DW25" s="36">
        <v>1</v>
      </c>
      <c r="DX25" s="36"/>
      <c r="DY25" s="36"/>
      <c r="DZ25" s="36">
        <v>1</v>
      </c>
      <c r="EA25" s="36"/>
      <c r="EB25" s="36"/>
      <c r="EC25" s="36">
        <v>1</v>
      </c>
      <c r="ED25" s="36"/>
      <c r="EE25" s="36"/>
      <c r="EF25" s="36">
        <v>1</v>
      </c>
      <c r="EG25" s="36"/>
      <c r="EH25" s="36"/>
      <c r="EI25" s="36">
        <v>1</v>
      </c>
      <c r="EJ25" s="36"/>
      <c r="EK25" s="36"/>
      <c r="EL25" s="36">
        <v>1</v>
      </c>
      <c r="EM25" s="36"/>
      <c r="EN25" s="36"/>
      <c r="EO25" s="36">
        <v>1</v>
      </c>
      <c r="EP25" s="36"/>
      <c r="EQ25" s="36"/>
      <c r="ER25" s="36">
        <v>1</v>
      </c>
      <c r="ES25" s="36"/>
      <c r="ET25" s="36"/>
      <c r="EU25" s="36">
        <v>1</v>
      </c>
      <c r="EV25" s="36"/>
      <c r="EW25" s="36"/>
      <c r="EX25" s="36">
        <v>1</v>
      </c>
      <c r="EY25" s="36"/>
      <c r="EZ25" s="36"/>
      <c r="FA25" s="36">
        <v>1</v>
      </c>
      <c r="FB25" s="36"/>
      <c r="FC25" s="36"/>
      <c r="FD25" s="36"/>
      <c r="FE25" s="36">
        <v>1</v>
      </c>
      <c r="FF25" s="36"/>
      <c r="FG25" s="36"/>
      <c r="FH25" s="36">
        <v>1</v>
      </c>
      <c r="FI25" s="36"/>
      <c r="FJ25" s="36">
        <v>1</v>
      </c>
      <c r="FK25" s="36"/>
      <c r="FL25" s="36"/>
      <c r="FM25" s="36">
        <v>1</v>
      </c>
      <c r="FN25" s="36"/>
      <c r="FO25" s="36"/>
      <c r="FP25" s="36">
        <v>1</v>
      </c>
      <c r="FQ25" s="36"/>
      <c r="FR25" s="36"/>
      <c r="FS25" s="36">
        <v>1</v>
      </c>
      <c r="FT25" s="36"/>
      <c r="FU25" s="36"/>
      <c r="FV25" s="36">
        <v>1</v>
      </c>
      <c r="FW25" s="36"/>
      <c r="FX25" s="36"/>
      <c r="FY25" s="36">
        <v>1</v>
      </c>
      <c r="FZ25" s="36"/>
      <c r="GA25" s="36"/>
      <c r="GB25" s="36">
        <v>1</v>
      </c>
      <c r="GC25" s="36"/>
      <c r="GD25" s="36"/>
      <c r="GE25" s="36">
        <v>1</v>
      </c>
      <c r="GF25" s="36"/>
      <c r="GG25" s="36"/>
      <c r="GH25" s="36">
        <v>1</v>
      </c>
      <c r="GI25" s="36"/>
      <c r="GJ25" s="36"/>
      <c r="GK25" s="36">
        <v>1</v>
      </c>
      <c r="GL25" s="36"/>
      <c r="GM25" s="36"/>
      <c r="GN25" s="36">
        <v>1</v>
      </c>
      <c r="GO25" s="36"/>
      <c r="GP25" s="36"/>
      <c r="GQ25" s="36">
        <v>1</v>
      </c>
      <c r="GR25" s="36"/>
    </row>
    <row r="26" spans="1:200">
      <c r="A26" s="31">
        <v>13</v>
      </c>
      <c r="B26" s="36" t="s">
        <v>415</v>
      </c>
      <c r="C26" s="31"/>
      <c r="D26" s="31">
        <v>1</v>
      </c>
      <c r="E26" s="31"/>
      <c r="F26" s="36"/>
      <c r="G26" s="36">
        <v>1</v>
      </c>
      <c r="H26" s="36"/>
      <c r="I26" s="36"/>
      <c r="J26" s="36">
        <v>1</v>
      </c>
      <c r="K26" s="36"/>
      <c r="L26" s="36"/>
      <c r="M26" s="36">
        <v>1</v>
      </c>
      <c r="N26" s="36"/>
      <c r="O26" s="36"/>
      <c r="P26" s="36">
        <v>1</v>
      </c>
      <c r="Q26" s="36"/>
      <c r="R26" s="36"/>
      <c r="S26" s="36">
        <v>1</v>
      </c>
      <c r="T26" s="36"/>
      <c r="U26" s="36"/>
      <c r="V26" s="36">
        <v>1</v>
      </c>
      <c r="W26" s="36"/>
      <c r="X26" s="36"/>
      <c r="Y26" s="36">
        <v>1</v>
      </c>
      <c r="Z26" s="36"/>
      <c r="AA26" s="36"/>
      <c r="AB26" s="36">
        <v>1</v>
      </c>
      <c r="AC26" s="36"/>
      <c r="AD26" s="36"/>
      <c r="AE26" s="36">
        <v>1</v>
      </c>
      <c r="AF26" s="36"/>
      <c r="AG26" s="36"/>
      <c r="AH26" s="36">
        <v>1</v>
      </c>
      <c r="AI26" s="36"/>
      <c r="AJ26" s="36"/>
      <c r="AK26" s="36">
        <v>1</v>
      </c>
      <c r="AL26" s="36"/>
      <c r="AM26" s="36"/>
      <c r="AN26" s="36">
        <v>1</v>
      </c>
      <c r="AO26" s="36"/>
      <c r="AP26" s="36"/>
      <c r="AQ26" s="36">
        <v>1</v>
      </c>
      <c r="AR26" s="36"/>
      <c r="AS26" s="36"/>
      <c r="AT26" s="36">
        <v>1</v>
      </c>
      <c r="AU26" s="47"/>
      <c r="AV26" s="36"/>
      <c r="AW26" s="36">
        <v>1</v>
      </c>
      <c r="AX26" s="36"/>
      <c r="AY26" s="36"/>
      <c r="AZ26" s="36">
        <v>1</v>
      </c>
      <c r="BA26" s="36"/>
      <c r="BB26" s="36"/>
      <c r="BC26" s="36">
        <v>1</v>
      </c>
      <c r="BD26" s="36"/>
      <c r="BE26" s="36"/>
      <c r="BF26" s="36"/>
      <c r="BG26" s="36">
        <v>1</v>
      </c>
      <c r="BH26" s="36"/>
      <c r="BI26" s="36">
        <v>1</v>
      </c>
      <c r="BJ26" s="36"/>
      <c r="BK26" s="36">
        <v>1</v>
      </c>
      <c r="BL26" s="36"/>
      <c r="BM26" s="36"/>
      <c r="BN26" s="36"/>
      <c r="BO26" s="36">
        <v>1</v>
      </c>
      <c r="BP26" s="36"/>
      <c r="BQ26" s="36"/>
      <c r="BR26" s="36">
        <v>1</v>
      </c>
      <c r="BS26" s="36"/>
      <c r="BT26" s="36"/>
      <c r="BU26" s="36">
        <v>1</v>
      </c>
      <c r="BV26" s="36"/>
      <c r="BW26" s="48"/>
      <c r="BX26" s="36">
        <v>1</v>
      </c>
      <c r="BY26" s="36"/>
      <c r="BZ26" s="36"/>
      <c r="CA26" s="36">
        <v>1</v>
      </c>
      <c r="CB26" s="36"/>
      <c r="CC26" s="36"/>
      <c r="CD26" s="36">
        <v>1</v>
      </c>
      <c r="CE26" s="36"/>
      <c r="CF26" s="36"/>
      <c r="CG26" s="36">
        <v>1</v>
      </c>
      <c r="CH26" s="36"/>
      <c r="CI26" s="36"/>
      <c r="CJ26" s="36">
        <v>1</v>
      </c>
      <c r="CK26" s="36"/>
      <c r="CL26" s="36"/>
      <c r="CM26" s="36">
        <v>1</v>
      </c>
      <c r="CN26" s="36"/>
      <c r="CO26" s="36"/>
      <c r="CP26" s="36">
        <v>1</v>
      </c>
      <c r="CQ26" s="36"/>
      <c r="CR26" s="36"/>
      <c r="CS26" s="36">
        <v>1</v>
      </c>
      <c r="CT26" s="36"/>
      <c r="CU26" s="36"/>
      <c r="CV26" s="36">
        <v>1</v>
      </c>
      <c r="CW26" s="36"/>
      <c r="CX26" s="36"/>
      <c r="CY26" s="36">
        <v>1</v>
      </c>
      <c r="CZ26" s="36"/>
      <c r="DA26" s="36"/>
      <c r="DB26" s="36">
        <v>1</v>
      </c>
      <c r="DC26" s="36"/>
      <c r="DD26" s="36"/>
      <c r="DE26" s="36">
        <v>1</v>
      </c>
      <c r="DF26" s="36"/>
      <c r="DG26" s="36"/>
      <c r="DH26" s="36">
        <v>1</v>
      </c>
      <c r="DI26" s="36"/>
      <c r="DJ26" s="36"/>
      <c r="DK26" s="36">
        <v>1</v>
      </c>
      <c r="DL26" s="36"/>
      <c r="DM26" s="36"/>
      <c r="DN26" s="36">
        <v>1</v>
      </c>
      <c r="DO26" s="36"/>
      <c r="DP26" s="36"/>
      <c r="DQ26" s="36">
        <v>1</v>
      </c>
      <c r="DR26" s="36"/>
      <c r="DS26" s="36"/>
      <c r="DT26" s="36">
        <v>1</v>
      </c>
      <c r="DU26" s="36"/>
      <c r="DV26" s="36"/>
      <c r="DW26" s="36">
        <v>1</v>
      </c>
      <c r="DX26" s="36"/>
      <c r="DY26" s="36"/>
      <c r="DZ26" s="36">
        <v>1</v>
      </c>
      <c r="EA26" s="36"/>
      <c r="EB26" s="36"/>
      <c r="EC26" s="36">
        <v>1</v>
      </c>
      <c r="ED26" s="36"/>
      <c r="EE26" s="36"/>
      <c r="EF26" s="36">
        <v>1</v>
      </c>
      <c r="EG26" s="36"/>
      <c r="EH26" s="36"/>
      <c r="EI26" s="36">
        <v>1</v>
      </c>
      <c r="EJ26" s="36"/>
      <c r="EK26" s="36"/>
      <c r="EL26" s="36">
        <v>1</v>
      </c>
      <c r="EM26" s="36"/>
      <c r="EN26" s="36"/>
      <c r="EO26" s="36">
        <v>1</v>
      </c>
      <c r="EP26" s="36"/>
      <c r="EQ26" s="36"/>
      <c r="ER26" s="36">
        <v>1</v>
      </c>
      <c r="ES26" s="36"/>
      <c r="ET26" s="36"/>
      <c r="EU26" s="36">
        <v>1</v>
      </c>
      <c r="EV26" s="36"/>
      <c r="EW26" s="36"/>
      <c r="EX26" s="36">
        <v>1</v>
      </c>
      <c r="EY26" s="36"/>
      <c r="EZ26" s="36"/>
      <c r="FA26" s="36">
        <v>1</v>
      </c>
      <c r="FB26" s="36"/>
      <c r="FC26" s="36"/>
      <c r="FD26" s="36"/>
      <c r="FE26" s="36">
        <v>1</v>
      </c>
      <c r="FF26" s="36"/>
      <c r="FG26" s="36">
        <v>1</v>
      </c>
      <c r="FH26" s="36"/>
      <c r="FI26" s="36"/>
      <c r="FJ26" s="36">
        <v>1</v>
      </c>
      <c r="FK26" s="36"/>
      <c r="FL26" s="36"/>
      <c r="FM26" s="36">
        <v>1</v>
      </c>
      <c r="FN26" s="36"/>
      <c r="FO26" s="36"/>
      <c r="FP26" s="36">
        <v>1</v>
      </c>
      <c r="FQ26" s="36"/>
      <c r="FR26" s="36"/>
      <c r="FS26" s="36">
        <v>1</v>
      </c>
      <c r="FT26" s="36"/>
      <c r="FU26" s="36"/>
      <c r="FV26" s="36">
        <v>1</v>
      </c>
      <c r="FW26" s="36"/>
      <c r="FX26" s="36"/>
      <c r="FY26" s="36">
        <v>1</v>
      </c>
      <c r="FZ26" s="36"/>
      <c r="GA26" s="36"/>
      <c r="GB26" s="36">
        <v>1</v>
      </c>
      <c r="GC26" s="36"/>
      <c r="GD26" s="36"/>
      <c r="GE26" s="36">
        <v>1</v>
      </c>
      <c r="GF26" s="36"/>
      <c r="GG26" s="36"/>
      <c r="GH26" s="36">
        <v>1</v>
      </c>
      <c r="GI26" s="36"/>
      <c r="GJ26" s="36"/>
      <c r="GK26" s="36">
        <v>1</v>
      </c>
      <c r="GL26" s="36"/>
      <c r="GM26" s="36"/>
      <c r="GN26" s="36">
        <v>1</v>
      </c>
      <c r="GO26" s="36"/>
      <c r="GP26" s="36"/>
      <c r="GQ26" s="36">
        <v>1</v>
      </c>
      <c r="GR26" s="36"/>
    </row>
    <row r="27" spans="1:200">
      <c r="A27" s="31">
        <v>14</v>
      </c>
      <c r="B27" s="36" t="s">
        <v>416</v>
      </c>
      <c r="C27" s="31"/>
      <c r="D27" s="31">
        <v>1</v>
      </c>
      <c r="E27" s="31"/>
      <c r="F27" s="36"/>
      <c r="G27" s="36"/>
      <c r="H27" s="36">
        <v>1</v>
      </c>
      <c r="I27" s="36"/>
      <c r="J27" s="36">
        <v>1</v>
      </c>
      <c r="K27" s="36"/>
      <c r="L27" s="36"/>
      <c r="M27" s="36">
        <v>1</v>
      </c>
      <c r="N27" s="36"/>
      <c r="O27" s="36"/>
      <c r="P27" s="36"/>
      <c r="Q27" s="36">
        <v>1</v>
      </c>
      <c r="R27" s="36"/>
      <c r="S27" s="36">
        <v>1</v>
      </c>
      <c r="T27" s="36"/>
      <c r="U27" s="36"/>
      <c r="V27" s="36"/>
      <c r="W27" s="36">
        <v>1</v>
      </c>
      <c r="X27" s="36"/>
      <c r="Y27" s="36">
        <v>1</v>
      </c>
      <c r="Z27" s="36"/>
      <c r="AA27" s="36"/>
      <c r="AB27" s="36">
        <v>1</v>
      </c>
      <c r="AC27" s="36"/>
      <c r="AD27" s="36"/>
      <c r="AE27" s="36"/>
      <c r="AF27" s="36">
        <v>1</v>
      </c>
      <c r="AG27" s="36"/>
      <c r="AH27" s="36"/>
      <c r="AI27" s="36">
        <v>1</v>
      </c>
      <c r="AJ27" s="36"/>
      <c r="AK27" s="36"/>
      <c r="AL27" s="36">
        <v>1</v>
      </c>
      <c r="AM27" s="36"/>
      <c r="AN27" s="36">
        <v>1</v>
      </c>
      <c r="AO27" s="36"/>
      <c r="AP27" s="36"/>
      <c r="AQ27" s="36">
        <v>1</v>
      </c>
      <c r="AR27" s="36"/>
      <c r="AS27" s="36"/>
      <c r="AT27" s="36">
        <v>1</v>
      </c>
      <c r="AU27" s="47"/>
      <c r="AV27" s="36"/>
      <c r="AW27" s="36">
        <v>1</v>
      </c>
      <c r="AX27" s="36"/>
      <c r="AY27" s="36"/>
      <c r="AZ27" s="36"/>
      <c r="BA27" s="36">
        <v>1</v>
      </c>
      <c r="BB27" s="36"/>
      <c r="BC27" s="36"/>
      <c r="BD27" s="36">
        <v>1</v>
      </c>
      <c r="BE27" s="36"/>
      <c r="BF27" s="36"/>
      <c r="BG27" s="36">
        <v>1</v>
      </c>
      <c r="BH27" s="36"/>
      <c r="BI27" s="36">
        <v>1</v>
      </c>
      <c r="BJ27" s="36"/>
      <c r="BK27" s="36"/>
      <c r="BL27" s="36">
        <v>1</v>
      </c>
      <c r="BM27" s="36"/>
      <c r="BN27" s="36"/>
      <c r="BO27" s="36">
        <v>1</v>
      </c>
      <c r="BP27" s="36"/>
      <c r="BQ27" s="36"/>
      <c r="BR27" s="36">
        <v>1</v>
      </c>
      <c r="BS27" s="36"/>
      <c r="BT27" s="36"/>
      <c r="BU27" s="36">
        <v>1</v>
      </c>
      <c r="BV27" s="36"/>
      <c r="BW27" s="48"/>
      <c r="BX27" s="36">
        <v>1</v>
      </c>
      <c r="BY27" s="36"/>
      <c r="BZ27" s="36"/>
      <c r="CA27" s="36">
        <v>1</v>
      </c>
      <c r="CB27" s="36"/>
      <c r="CC27" s="36"/>
      <c r="CD27" s="36">
        <v>1</v>
      </c>
      <c r="CE27" s="36"/>
      <c r="CF27" s="36"/>
      <c r="CG27" s="36">
        <v>1</v>
      </c>
      <c r="CH27" s="36"/>
      <c r="CI27" s="36"/>
      <c r="CJ27" s="36">
        <v>1</v>
      </c>
      <c r="CK27" s="36"/>
      <c r="CL27" s="36"/>
      <c r="CM27" s="36">
        <v>1</v>
      </c>
      <c r="CN27" s="36"/>
      <c r="CO27" s="36"/>
      <c r="CP27" s="36">
        <v>1</v>
      </c>
      <c r="CQ27" s="36"/>
      <c r="CR27" s="36"/>
      <c r="CS27" s="36">
        <v>1</v>
      </c>
      <c r="CT27" s="36"/>
      <c r="CU27" s="36"/>
      <c r="CV27" s="36">
        <v>1</v>
      </c>
      <c r="CW27" s="36"/>
      <c r="CX27" s="36"/>
      <c r="CY27" s="36">
        <v>1</v>
      </c>
      <c r="CZ27" s="36"/>
      <c r="DA27" s="36"/>
      <c r="DB27" s="36">
        <v>1</v>
      </c>
      <c r="DC27" s="36"/>
      <c r="DD27" s="36"/>
      <c r="DE27" s="36">
        <v>1</v>
      </c>
      <c r="DF27" s="36"/>
      <c r="DG27" s="36"/>
      <c r="DH27" s="36">
        <v>1</v>
      </c>
      <c r="DI27" s="36"/>
      <c r="DJ27" s="36"/>
      <c r="DK27" s="36">
        <v>1</v>
      </c>
      <c r="DL27" s="36"/>
      <c r="DM27" s="36"/>
      <c r="DN27" s="36">
        <v>1</v>
      </c>
      <c r="DO27" s="36"/>
      <c r="DP27" s="36"/>
      <c r="DQ27" s="36">
        <v>1</v>
      </c>
      <c r="DR27" s="36"/>
      <c r="DS27" s="36"/>
      <c r="DT27" s="36">
        <v>1</v>
      </c>
      <c r="DU27" s="36"/>
      <c r="DV27" s="36"/>
      <c r="DW27" s="36">
        <v>1</v>
      </c>
      <c r="DX27" s="36"/>
      <c r="DY27" s="36"/>
      <c r="DZ27" s="36">
        <v>1</v>
      </c>
      <c r="EA27" s="36"/>
      <c r="EB27" s="36"/>
      <c r="EC27" s="36">
        <v>1</v>
      </c>
      <c r="ED27" s="36"/>
      <c r="EE27" s="36"/>
      <c r="EF27" s="36">
        <v>1</v>
      </c>
      <c r="EG27" s="36"/>
      <c r="EH27" s="36"/>
      <c r="EI27" s="36">
        <v>1</v>
      </c>
      <c r="EJ27" s="36"/>
      <c r="EK27" s="36"/>
      <c r="EL27" s="36">
        <v>1</v>
      </c>
      <c r="EM27" s="36"/>
      <c r="EN27" s="36"/>
      <c r="EO27" s="36">
        <v>1</v>
      </c>
      <c r="EP27" s="36"/>
      <c r="EQ27" s="36"/>
      <c r="ER27" s="36">
        <v>1</v>
      </c>
      <c r="ES27" s="36"/>
      <c r="ET27" s="36"/>
      <c r="EU27" s="36"/>
      <c r="EV27" s="36">
        <v>1</v>
      </c>
      <c r="EW27" s="36"/>
      <c r="EX27" s="36">
        <v>1</v>
      </c>
      <c r="EY27" s="36"/>
      <c r="EZ27" s="36"/>
      <c r="FA27" s="36">
        <v>1</v>
      </c>
      <c r="FB27" s="36"/>
      <c r="FC27" s="36"/>
      <c r="FD27" s="36"/>
      <c r="FE27" s="36">
        <v>1</v>
      </c>
      <c r="FF27" s="36"/>
      <c r="FG27" s="36"/>
      <c r="FH27" s="36">
        <v>1</v>
      </c>
      <c r="FI27" s="36"/>
      <c r="FJ27" s="36">
        <v>1</v>
      </c>
      <c r="FK27" s="36"/>
      <c r="FL27" s="36"/>
      <c r="FM27" s="36"/>
      <c r="FN27" s="36">
        <v>1</v>
      </c>
      <c r="FO27" s="36"/>
      <c r="FP27" s="36">
        <v>1</v>
      </c>
      <c r="FQ27" s="36"/>
      <c r="FR27" s="36"/>
      <c r="FS27" s="36">
        <v>1</v>
      </c>
      <c r="FT27" s="36"/>
      <c r="FU27" s="36"/>
      <c r="FV27" s="36">
        <v>1</v>
      </c>
      <c r="FW27" s="36"/>
      <c r="FX27" s="36"/>
      <c r="FY27" s="36">
        <v>1</v>
      </c>
      <c r="FZ27" s="36"/>
      <c r="GA27" s="36"/>
      <c r="GB27" s="36">
        <v>1</v>
      </c>
      <c r="GC27" s="36"/>
      <c r="GD27" s="36"/>
      <c r="GE27" s="36">
        <v>1</v>
      </c>
      <c r="GF27" s="36"/>
      <c r="GG27" s="36"/>
      <c r="GH27" s="36">
        <v>1</v>
      </c>
      <c r="GI27" s="36"/>
      <c r="GJ27" s="36"/>
      <c r="GK27" s="36">
        <v>1</v>
      </c>
      <c r="GL27" s="36"/>
      <c r="GM27" s="36"/>
      <c r="GN27" s="36">
        <v>1</v>
      </c>
      <c r="GO27" s="36"/>
      <c r="GP27" s="36"/>
      <c r="GQ27" s="36">
        <v>1</v>
      </c>
      <c r="GR27" s="36"/>
    </row>
    <row r="28" spans="1:200">
      <c r="A28" s="31">
        <v>15</v>
      </c>
      <c r="B28" s="36" t="s">
        <v>417</v>
      </c>
      <c r="C28" s="31"/>
      <c r="D28" s="31">
        <v>1</v>
      </c>
      <c r="E28" s="31"/>
      <c r="F28" s="36"/>
      <c r="G28" s="36"/>
      <c r="H28" s="36">
        <v>1</v>
      </c>
      <c r="I28" s="36"/>
      <c r="J28" s="36">
        <v>1</v>
      </c>
      <c r="K28" s="36"/>
      <c r="L28" s="36"/>
      <c r="M28" s="36">
        <v>1</v>
      </c>
      <c r="N28" s="36"/>
      <c r="O28" s="36"/>
      <c r="P28" s="36"/>
      <c r="Q28" s="36">
        <v>1</v>
      </c>
      <c r="R28" s="36"/>
      <c r="S28" s="36">
        <v>1</v>
      </c>
      <c r="T28" s="36"/>
      <c r="U28" s="36"/>
      <c r="V28" s="36"/>
      <c r="W28" s="36">
        <v>1</v>
      </c>
      <c r="X28" s="36"/>
      <c r="Y28" s="36">
        <v>1</v>
      </c>
      <c r="Z28" s="36"/>
      <c r="AA28" s="36"/>
      <c r="AB28" s="36">
        <v>1</v>
      </c>
      <c r="AC28" s="36"/>
      <c r="AD28" s="36"/>
      <c r="AE28" s="36"/>
      <c r="AF28" s="36">
        <v>1</v>
      </c>
      <c r="AG28" s="36"/>
      <c r="AH28" s="36"/>
      <c r="AI28" s="36">
        <v>1</v>
      </c>
      <c r="AJ28" s="36"/>
      <c r="AK28" s="36"/>
      <c r="AL28" s="36">
        <v>1</v>
      </c>
      <c r="AM28" s="36"/>
      <c r="AN28" s="36">
        <v>1</v>
      </c>
      <c r="AO28" s="36"/>
      <c r="AP28" s="36"/>
      <c r="AQ28" s="36">
        <v>1</v>
      </c>
      <c r="AR28" s="36"/>
      <c r="AS28" s="36"/>
      <c r="AT28" s="36">
        <v>1</v>
      </c>
      <c r="AU28" s="47"/>
      <c r="AV28" s="36"/>
      <c r="AW28" s="36">
        <v>1</v>
      </c>
      <c r="AX28" s="36"/>
      <c r="AY28" s="36"/>
      <c r="AZ28" s="36"/>
      <c r="BA28" s="36">
        <v>1</v>
      </c>
      <c r="BB28" s="36"/>
      <c r="BC28" s="36"/>
      <c r="BD28" s="36">
        <v>1</v>
      </c>
      <c r="BE28" s="36"/>
      <c r="BF28" s="36"/>
      <c r="BG28" s="36">
        <v>1</v>
      </c>
      <c r="BH28" s="36"/>
      <c r="BI28" s="36">
        <v>1</v>
      </c>
      <c r="BJ28" s="36"/>
      <c r="BK28" s="36"/>
      <c r="BL28" s="36">
        <v>1</v>
      </c>
      <c r="BM28" s="36"/>
      <c r="BN28" s="36"/>
      <c r="BO28" s="36">
        <v>1</v>
      </c>
      <c r="BP28" s="36"/>
      <c r="BQ28" s="36"/>
      <c r="BR28" s="36">
        <v>1</v>
      </c>
      <c r="BS28" s="36"/>
      <c r="BT28" s="36"/>
      <c r="BU28" s="36">
        <v>1</v>
      </c>
      <c r="BV28" s="36"/>
      <c r="BW28" s="48">
        <v>1</v>
      </c>
      <c r="BX28" s="36"/>
      <c r="BY28" s="36"/>
      <c r="BZ28" s="36"/>
      <c r="CA28" s="36">
        <v>1</v>
      </c>
      <c r="CB28" s="36"/>
      <c r="CC28" s="36"/>
      <c r="CD28" s="36">
        <v>1</v>
      </c>
      <c r="CE28" s="36"/>
      <c r="CF28" s="36"/>
      <c r="CG28" s="36">
        <v>1</v>
      </c>
      <c r="CH28" s="36"/>
      <c r="CI28" s="36"/>
      <c r="CJ28" s="36">
        <v>1</v>
      </c>
      <c r="CK28" s="36"/>
      <c r="CL28" s="36"/>
      <c r="CM28" s="36">
        <v>1</v>
      </c>
      <c r="CN28" s="36"/>
      <c r="CO28" s="36"/>
      <c r="CP28" s="36">
        <v>1</v>
      </c>
      <c r="CQ28" s="36"/>
      <c r="CR28" s="36"/>
      <c r="CS28" s="36">
        <v>1</v>
      </c>
      <c r="CT28" s="36"/>
      <c r="CU28" s="36"/>
      <c r="CV28" s="36">
        <v>1</v>
      </c>
      <c r="CW28" s="36"/>
      <c r="CX28" s="36"/>
      <c r="CY28" s="36">
        <v>1</v>
      </c>
      <c r="CZ28" s="36"/>
      <c r="DA28" s="36"/>
      <c r="DB28" s="36">
        <v>1</v>
      </c>
      <c r="DC28" s="36"/>
      <c r="DD28" s="36"/>
      <c r="DE28" s="36">
        <v>1</v>
      </c>
      <c r="DF28" s="36"/>
      <c r="DG28" s="36"/>
      <c r="DH28" s="36">
        <v>1</v>
      </c>
      <c r="DI28" s="36"/>
      <c r="DJ28" s="36"/>
      <c r="DK28" s="36">
        <v>1</v>
      </c>
      <c r="DL28" s="36"/>
      <c r="DM28" s="36"/>
      <c r="DN28" s="36">
        <v>1</v>
      </c>
      <c r="DO28" s="36"/>
      <c r="DP28" s="36"/>
      <c r="DQ28" s="36">
        <v>1</v>
      </c>
      <c r="DR28" s="36"/>
      <c r="DS28" s="36"/>
      <c r="DT28" s="36">
        <v>1</v>
      </c>
      <c r="DU28" s="36"/>
      <c r="DV28" s="36"/>
      <c r="DW28" s="36">
        <v>1</v>
      </c>
      <c r="DX28" s="36"/>
      <c r="DY28" s="36"/>
      <c r="DZ28" s="36">
        <v>1</v>
      </c>
      <c r="EA28" s="36"/>
      <c r="EB28" s="36"/>
      <c r="EC28" s="36">
        <v>1</v>
      </c>
      <c r="ED28" s="36"/>
      <c r="EE28" s="36"/>
      <c r="EF28" s="36">
        <v>1</v>
      </c>
      <c r="EG28" s="36"/>
      <c r="EH28" s="36"/>
      <c r="EI28" s="36">
        <v>1</v>
      </c>
      <c r="EJ28" s="36"/>
      <c r="EK28" s="36"/>
      <c r="EL28" s="36">
        <v>1</v>
      </c>
      <c r="EM28" s="36"/>
      <c r="EN28" s="36"/>
      <c r="EO28" s="36">
        <v>1</v>
      </c>
      <c r="EP28" s="36"/>
      <c r="EQ28" s="36"/>
      <c r="ER28" s="36">
        <v>1</v>
      </c>
      <c r="ES28" s="36"/>
      <c r="ET28" s="36"/>
      <c r="EU28" s="36"/>
      <c r="EV28" s="36">
        <v>1</v>
      </c>
      <c r="EW28" s="36"/>
      <c r="EX28" s="36">
        <v>1</v>
      </c>
      <c r="EY28" s="36"/>
      <c r="EZ28" s="36"/>
      <c r="FA28" s="36">
        <v>1</v>
      </c>
      <c r="FB28" s="36"/>
      <c r="FC28" s="36"/>
      <c r="FD28" s="36"/>
      <c r="FE28" s="36">
        <v>1</v>
      </c>
      <c r="FF28" s="36"/>
      <c r="FG28" s="36"/>
      <c r="FH28" s="36">
        <v>1</v>
      </c>
      <c r="FI28" s="36"/>
      <c r="FJ28" s="36">
        <v>1</v>
      </c>
      <c r="FK28" s="36"/>
      <c r="FL28" s="36"/>
      <c r="FM28" s="36"/>
      <c r="FN28" s="36">
        <v>1</v>
      </c>
      <c r="FO28" s="36"/>
      <c r="FP28" s="36">
        <v>1</v>
      </c>
      <c r="FQ28" s="36"/>
      <c r="FR28" s="36"/>
      <c r="FS28" s="36">
        <v>1</v>
      </c>
      <c r="FT28" s="36"/>
      <c r="FU28" s="36"/>
      <c r="FV28" s="36">
        <v>1</v>
      </c>
      <c r="FW28" s="36"/>
      <c r="FX28" s="36"/>
      <c r="FY28" s="36">
        <v>1</v>
      </c>
      <c r="FZ28" s="36"/>
      <c r="GA28" s="36"/>
      <c r="GB28" s="36">
        <v>1</v>
      </c>
      <c r="GC28" s="36"/>
      <c r="GD28" s="36"/>
      <c r="GE28" s="36">
        <v>1</v>
      </c>
      <c r="GF28" s="36"/>
      <c r="GG28" s="36"/>
      <c r="GH28" s="36">
        <v>1</v>
      </c>
      <c r="GI28" s="36"/>
      <c r="GJ28" s="36"/>
      <c r="GK28" s="36">
        <v>1</v>
      </c>
      <c r="GL28" s="36"/>
      <c r="GM28" s="36"/>
      <c r="GN28" s="36">
        <v>1</v>
      </c>
      <c r="GO28" s="36"/>
      <c r="GP28" s="36"/>
      <c r="GQ28" s="36">
        <v>1</v>
      </c>
      <c r="GR28" s="36"/>
    </row>
    <row r="29" spans="1:200">
      <c r="A29" s="31">
        <v>16</v>
      </c>
      <c r="B29" s="36" t="s">
        <v>418</v>
      </c>
      <c r="C29" s="31"/>
      <c r="D29" s="31">
        <v>1</v>
      </c>
      <c r="E29" s="31"/>
      <c r="F29" s="36"/>
      <c r="G29" s="36">
        <v>1</v>
      </c>
      <c r="H29" s="36"/>
      <c r="I29" s="36"/>
      <c r="J29" s="36">
        <v>1</v>
      </c>
      <c r="K29" s="36"/>
      <c r="L29" s="36"/>
      <c r="M29" s="36">
        <v>1</v>
      </c>
      <c r="N29" s="36"/>
      <c r="O29" s="36"/>
      <c r="P29" s="36"/>
      <c r="Q29" s="36">
        <v>1</v>
      </c>
      <c r="R29" s="36"/>
      <c r="S29" s="36">
        <v>1</v>
      </c>
      <c r="T29" s="36"/>
      <c r="U29" s="36"/>
      <c r="V29" s="36">
        <v>1</v>
      </c>
      <c r="W29" s="36"/>
      <c r="X29" s="36"/>
      <c r="Y29" s="36">
        <v>1</v>
      </c>
      <c r="Z29" s="36"/>
      <c r="AA29" s="36"/>
      <c r="AB29" s="36">
        <v>1</v>
      </c>
      <c r="AC29" s="36"/>
      <c r="AD29" s="36"/>
      <c r="AE29" s="36">
        <v>1</v>
      </c>
      <c r="AF29" s="36">
        <v>1</v>
      </c>
      <c r="AG29" s="36"/>
      <c r="AH29" s="36"/>
      <c r="AI29" s="36">
        <v>1</v>
      </c>
      <c r="AJ29" s="36"/>
      <c r="AK29" s="36">
        <v>1</v>
      </c>
      <c r="AL29" s="36">
        <v>1</v>
      </c>
      <c r="AM29" s="36"/>
      <c r="AN29" s="36">
        <v>1</v>
      </c>
      <c r="AO29" s="36"/>
      <c r="AP29" s="36"/>
      <c r="AQ29" s="36">
        <v>1</v>
      </c>
      <c r="AR29" s="36"/>
      <c r="AS29" s="36"/>
      <c r="AT29" s="36">
        <v>1</v>
      </c>
      <c r="AU29" s="47"/>
      <c r="AV29" s="36"/>
      <c r="AW29" s="36">
        <v>1</v>
      </c>
      <c r="AX29" s="36"/>
      <c r="AY29" s="36"/>
      <c r="AZ29" s="36"/>
      <c r="BA29" s="36">
        <v>1</v>
      </c>
      <c r="BB29" s="36"/>
      <c r="BC29" s="36">
        <v>1</v>
      </c>
      <c r="BD29" s="36">
        <v>1</v>
      </c>
      <c r="BE29" s="36"/>
      <c r="BF29" s="36"/>
      <c r="BG29" s="36">
        <v>1</v>
      </c>
      <c r="BH29" s="36"/>
      <c r="BI29" s="36">
        <v>1</v>
      </c>
      <c r="BJ29" s="36"/>
      <c r="BK29" s="36"/>
      <c r="BL29" s="36">
        <v>1</v>
      </c>
      <c r="BM29" s="36"/>
      <c r="BN29" s="36"/>
      <c r="BO29" s="36">
        <v>1</v>
      </c>
      <c r="BP29" s="36"/>
      <c r="BQ29" s="36"/>
      <c r="BR29" s="36">
        <v>1</v>
      </c>
      <c r="BS29" s="36"/>
      <c r="BT29" s="36"/>
      <c r="BU29" s="36">
        <v>1</v>
      </c>
      <c r="BV29" s="36"/>
      <c r="BW29" s="48">
        <v>1</v>
      </c>
      <c r="BX29" s="36"/>
      <c r="BY29" s="36"/>
      <c r="BZ29" s="36"/>
      <c r="CA29" s="36">
        <v>1</v>
      </c>
      <c r="CB29" s="36"/>
      <c r="CC29" s="36"/>
      <c r="CD29" s="36">
        <v>1</v>
      </c>
      <c r="CE29" s="36"/>
      <c r="CF29" s="36"/>
      <c r="CG29" s="36">
        <v>1</v>
      </c>
      <c r="CH29" s="36"/>
      <c r="CI29" s="36"/>
      <c r="CJ29" s="36">
        <v>1</v>
      </c>
      <c r="CK29" s="36"/>
      <c r="CL29" s="36"/>
      <c r="CM29" s="36">
        <v>1</v>
      </c>
      <c r="CN29" s="36"/>
      <c r="CO29" s="36"/>
      <c r="CP29" s="36">
        <v>1</v>
      </c>
      <c r="CQ29" s="36"/>
      <c r="CR29" s="36"/>
      <c r="CS29" s="36">
        <v>1</v>
      </c>
      <c r="CT29" s="36"/>
      <c r="CU29" s="36"/>
      <c r="CV29" s="36">
        <v>1</v>
      </c>
      <c r="CW29" s="36"/>
      <c r="CX29" s="36"/>
      <c r="CY29" s="36">
        <v>1</v>
      </c>
      <c r="CZ29" s="36"/>
      <c r="DA29" s="36"/>
      <c r="DB29" s="36">
        <v>1</v>
      </c>
      <c r="DC29" s="36"/>
      <c r="DD29" s="36"/>
      <c r="DE29" s="36">
        <v>1</v>
      </c>
      <c r="DF29" s="36"/>
      <c r="DG29" s="36"/>
      <c r="DH29" s="36">
        <v>1</v>
      </c>
      <c r="DI29" s="36"/>
      <c r="DJ29" s="36"/>
      <c r="DK29" s="36">
        <v>1</v>
      </c>
      <c r="DL29" s="36"/>
      <c r="DM29" s="36"/>
      <c r="DN29" s="36">
        <v>1</v>
      </c>
      <c r="DO29" s="36"/>
      <c r="DP29" s="36"/>
      <c r="DQ29" s="36">
        <v>1</v>
      </c>
      <c r="DR29" s="36"/>
      <c r="DS29" s="36"/>
      <c r="DT29" s="36">
        <v>1</v>
      </c>
      <c r="DU29" s="36"/>
      <c r="DV29" s="36"/>
      <c r="DW29" s="36">
        <v>1</v>
      </c>
      <c r="DX29" s="36"/>
      <c r="DY29" s="36"/>
      <c r="DZ29" s="36">
        <v>1</v>
      </c>
      <c r="EA29" s="36"/>
      <c r="EB29" s="36"/>
      <c r="EC29" s="36">
        <v>1</v>
      </c>
      <c r="ED29" s="36"/>
      <c r="EE29" s="36"/>
      <c r="EF29" s="36">
        <v>1</v>
      </c>
      <c r="EG29" s="36"/>
      <c r="EH29" s="36"/>
      <c r="EI29" s="36">
        <v>1</v>
      </c>
      <c r="EJ29" s="36"/>
      <c r="EK29" s="36"/>
      <c r="EL29" s="36">
        <v>1</v>
      </c>
      <c r="EM29" s="36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6"/>
      <c r="EX29" s="36">
        <v>1</v>
      </c>
      <c r="EY29" s="36"/>
      <c r="EZ29" s="36"/>
      <c r="FA29" s="36">
        <v>1</v>
      </c>
      <c r="FB29" s="36"/>
      <c r="FC29" s="36"/>
      <c r="FD29" s="36"/>
      <c r="FE29" s="36">
        <v>1</v>
      </c>
      <c r="FF29" s="36"/>
      <c r="FG29" s="36"/>
      <c r="FH29" s="36">
        <v>1</v>
      </c>
      <c r="FI29" s="36"/>
      <c r="FJ29" s="36">
        <v>1</v>
      </c>
      <c r="FK29" s="36"/>
      <c r="FL29" s="36"/>
      <c r="FM29" s="36">
        <v>1</v>
      </c>
      <c r="FN29" s="36">
        <v>1</v>
      </c>
      <c r="FO29" s="36"/>
      <c r="FP29" s="36">
        <v>1</v>
      </c>
      <c r="FQ29" s="36"/>
      <c r="FR29" s="36"/>
      <c r="FS29" s="36">
        <v>1</v>
      </c>
      <c r="FT29" s="36"/>
      <c r="FU29" s="36"/>
      <c r="FV29" s="36">
        <v>1</v>
      </c>
      <c r="FW29" s="36"/>
      <c r="FX29" s="36"/>
      <c r="FY29" s="36">
        <v>1</v>
      </c>
      <c r="FZ29" s="36"/>
      <c r="GA29" s="36"/>
      <c r="GB29" s="36">
        <v>1</v>
      </c>
      <c r="GC29" s="36"/>
      <c r="GD29" s="36"/>
      <c r="GE29" s="36">
        <v>1</v>
      </c>
      <c r="GF29" s="36"/>
      <c r="GG29" s="36"/>
      <c r="GH29" s="36">
        <v>1</v>
      </c>
      <c r="GI29" s="36"/>
      <c r="GJ29" s="36"/>
      <c r="GK29" s="36">
        <v>1</v>
      </c>
      <c r="GL29" s="36"/>
      <c r="GM29" s="36"/>
      <c r="GN29" s="36">
        <v>1</v>
      </c>
      <c r="GO29" s="36"/>
      <c r="GP29" s="36"/>
      <c r="GQ29" s="36">
        <v>1</v>
      </c>
      <c r="GR29" s="36"/>
    </row>
    <row r="30" spans="1:200">
      <c r="A30" s="31">
        <v>17</v>
      </c>
      <c r="B30" s="36" t="s">
        <v>419</v>
      </c>
      <c r="C30" s="31"/>
      <c r="D30" s="31">
        <v>1</v>
      </c>
      <c r="E30" s="31"/>
      <c r="F30" s="36"/>
      <c r="G30" s="36">
        <v>1</v>
      </c>
      <c r="H30" s="36">
        <v>1</v>
      </c>
      <c r="I30" s="36"/>
      <c r="J30" s="36">
        <v>1</v>
      </c>
      <c r="K30" s="36"/>
      <c r="L30" s="36"/>
      <c r="M30" s="36">
        <v>1</v>
      </c>
      <c r="N30" s="36"/>
      <c r="O30" s="36"/>
      <c r="P30" s="36">
        <v>1</v>
      </c>
      <c r="Q30" s="36"/>
      <c r="R30" s="36"/>
      <c r="S30" s="36">
        <v>1</v>
      </c>
      <c r="T30" s="36"/>
      <c r="U30" s="36"/>
      <c r="V30" s="36">
        <v>1</v>
      </c>
      <c r="W30" s="36"/>
      <c r="X30" s="36"/>
      <c r="Y30" s="36">
        <v>1</v>
      </c>
      <c r="Z30" s="36"/>
      <c r="AA30" s="36"/>
      <c r="AB30" s="36">
        <v>1</v>
      </c>
      <c r="AC30" s="36"/>
      <c r="AD30" s="36"/>
      <c r="AE30" s="36">
        <v>1</v>
      </c>
      <c r="AF30" s="36"/>
      <c r="AG30" s="36"/>
      <c r="AH30" s="36"/>
      <c r="AI30" s="36">
        <v>1</v>
      </c>
      <c r="AJ30" s="36"/>
      <c r="AK30" s="36"/>
      <c r="AL30" s="36">
        <v>1</v>
      </c>
      <c r="AM30" s="36"/>
      <c r="AN30" s="36">
        <v>1</v>
      </c>
      <c r="AO30" s="36"/>
      <c r="AP30" s="36"/>
      <c r="AQ30" s="36">
        <v>1</v>
      </c>
      <c r="AR30" s="36"/>
      <c r="AS30" s="36"/>
      <c r="AT30" s="36">
        <v>1</v>
      </c>
      <c r="AU30" s="47"/>
      <c r="AV30" s="36"/>
      <c r="AW30" s="36">
        <v>1</v>
      </c>
      <c r="AX30" s="36"/>
      <c r="AY30" s="36"/>
      <c r="AZ30" s="36"/>
      <c r="BA30" s="36">
        <v>1</v>
      </c>
      <c r="BB30" s="36"/>
      <c r="BC30" s="36"/>
      <c r="BD30" s="36">
        <v>1</v>
      </c>
      <c r="BE30" s="36"/>
      <c r="BF30" s="36"/>
      <c r="BG30" s="36">
        <v>1</v>
      </c>
      <c r="BH30" s="36"/>
      <c r="BI30" s="36">
        <v>1</v>
      </c>
      <c r="BJ30" s="36"/>
      <c r="BK30" s="36"/>
      <c r="BL30" s="36">
        <v>1</v>
      </c>
      <c r="BM30" s="36"/>
      <c r="BN30" s="36"/>
      <c r="BO30" s="36">
        <v>1</v>
      </c>
      <c r="BP30" s="36"/>
      <c r="BQ30" s="36"/>
      <c r="BR30" s="36">
        <v>1</v>
      </c>
      <c r="BS30" s="36"/>
      <c r="BT30" s="36"/>
      <c r="BU30" s="36">
        <v>1</v>
      </c>
      <c r="BV30" s="36"/>
      <c r="BW30" s="48">
        <v>1</v>
      </c>
      <c r="BX30" s="36"/>
      <c r="BY30" s="36"/>
      <c r="BZ30" s="36"/>
      <c r="CA30" s="36">
        <v>1</v>
      </c>
      <c r="CB30" s="36"/>
      <c r="CC30" s="36"/>
      <c r="CD30" s="36">
        <v>1</v>
      </c>
      <c r="CE30" s="36"/>
      <c r="CF30" s="36"/>
      <c r="CG30" s="36">
        <v>1</v>
      </c>
      <c r="CH30" s="36"/>
      <c r="CI30" s="36"/>
      <c r="CJ30" s="36">
        <v>1</v>
      </c>
      <c r="CK30" s="36"/>
      <c r="CL30" s="36"/>
      <c r="CM30" s="36">
        <v>1</v>
      </c>
      <c r="CN30" s="36"/>
      <c r="CO30" s="36"/>
      <c r="CP30" s="36">
        <v>1</v>
      </c>
      <c r="CQ30" s="36"/>
      <c r="CR30" s="36"/>
      <c r="CS30" s="36">
        <v>1</v>
      </c>
      <c r="CT30" s="36"/>
      <c r="CU30" s="36"/>
      <c r="CV30" s="36">
        <v>1</v>
      </c>
      <c r="CW30" s="36"/>
      <c r="CX30" s="36"/>
      <c r="CY30" s="36">
        <v>1</v>
      </c>
      <c r="CZ30" s="36"/>
      <c r="DA30" s="36"/>
      <c r="DB30" s="36">
        <v>1</v>
      </c>
      <c r="DC30" s="36"/>
      <c r="DD30" s="36"/>
      <c r="DE30" s="36">
        <v>1</v>
      </c>
      <c r="DF30" s="36"/>
      <c r="DG30" s="36"/>
      <c r="DH30" s="36">
        <v>1</v>
      </c>
      <c r="DI30" s="36"/>
      <c r="DJ30" s="36"/>
      <c r="DK30" s="36">
        <v>1</v>
      </c>
      <c r="DL30" s="36"/>
      <c r="DM30" s="36"/>
      <c r="DN30" s="36">
        <v>1</v>
      </c>
      <c r="DO30" s="36"/>
      <c r="DP30" s="36"/>
      <c r="DQ30" s="36">
        <v>1</v>
      </c>
      <c r="DR30" s="36"/>
      <c r="DS30" s="36"/>
      <c r="DT30" s="36">
        <v>1</v>
      </c>
      <c r="DU30" s="36"/>
      <c r="DV30" s="36"/>
      <c r="DW30" s="36">
        <v>1</v>
      </c>
      <c r="DX30" s="36"/>
      <c r="DY30" s="36"/>
      <c r="DZ30" s="36">
        <v>1</v>
      </c>
      <c r="EA30" s="36"/>
      <c r="EB30" s="36"/>
      <c r="EC30" s="36">
        <v>1</v>
      </c>
      <c r="ED30" s="36"/>
      <c r="EE30" s="36"/>
      <c r="EF30" s="36">
        <v>1</v>
      </c>
      <c r="EG30" s="36"/>
      <c r="EH30" s="36"/>
      <c r="EI30" s="36">
        <v>1</v>
      </c>
      <c r="EJ30" s="36"/>
      <c r="EK30" s="36"/>
      <c r="EL30" s="36">
        <v>1</v>
      </c>
      <c r="EM30" s="36"/>
      <c r="EN30" s="36"/>
      <c r="EO30" s="36">
        <v>1</v>
      </c>
      <c r="EP30" s="36"/>
      <c r="EQ30" s="36"/>
      <c r="ER30" s="36">
        <v>1</v>
      </c>
      <c r="ES30" s="36"/>
      <c r="ET30" s="36"/>
      <c r="EU30" s="36">
        <v>1</v>
      </c>
      <c r="EV30" s="36"/>
      <c r="EW30" s="36"/>
      <c r="EX30" s="36">
        <v>1</v>
      </c>
      <c r="EY30" s="36"/>
      <c r="EZ30" s="36"/>
      <c r="FA30" s="36">
        <v>1</v>
      </c>
      <c r="FB30" s="36"/>
      <c r="FC30" s="36"/>
      <c r="FD30" s="36"/>
      <c r="FE30" s="36">
        <v>1</v>
      </c>
      <c r="FF30" s="36"/>
      <c r="FG30" s="36"/>
      <c r="FH30" s="36">
        <v>1</v>
      </c>
      <c r="FI30" s="36"/>
      <c r="FJ30" s="36">
        <v>1</v>
      </c>
      <c r="FK30" s="36"/>
      <c r="FL30" s="36"/>
      <c r="FM30" s="36">
        <v>1</v>
      </c>
      <c r="FN30" s="36"/>
      <c r="FO30" s="36"/>
      <c r="FP30" s="36">
        <v>1</v>
      </c>
      <c r="FQ30" s="36"/>
      <c r="FR30" s="36"/>
      <c r="FS30" s="36">
        <v>1</v>
      </c>
      <c r="FT30" s="36"/>
      <c r="FU30" s="36"/>
      <c r="FV30" s="36">
        <v>1</v>
      </c>
      <c r="FW30" s="36"/>
      <c r="FX30" s="36"/>
      <c r="FY30" s="36">
        <v>1</v>
      </c>
      <c r="FZ30" s="36"/>
      <c r="GA30" s="36"/>
      <c r="GB30" s="36">
        <v>1</v>
      </c>
      <c r="GC30" s="36"/>
      <c r="GD30" s="36"/>
      <c r="GE30" s="36">
        <v>1</v>
      </c>
      <c r="GF30" s="36"/>
      <c r="GG30" s="36"/>
      <c r="GH30" s="36">
        <v>1</v>
      </c>
      <c r="GI30" s="36"/>
      <c r="GJ30" s="36"/>
      <c r="GK30" s="36">
        <v>1</v>
      </c>
      <c r="GL30" s="36"/>
      <c r="GM30" s="36"/>
      <c r="GN30" s="36">
        <v>1</v>
      </c>
      <c r="GO30" s="36"/>
      <c r="GP30" s="36"/>
      <c r="GQ30" s="36">
        <v>1</v>
      </c>
      <c r="GR30" s="36"/>
    </row>
    <row r="31" spans="1:200">
      <c r="A31" s="31">
        <v>18</v>
      </c>
      <c r="B31" s="36" t="s">
        <v>420</v>
      </c>
      <c r="C31" s="31"/>
      <c r="D31" s="31">
        <v>1</v>
      </c>
      <c r="E31" s="31"/>
      <c r="F31" s="36"/>
      <c r="G31" s="36">
        <v>1</v>
      </c>
      <c r="H31" s="36"/>
      <c r="I31" s="36"/>
      <c r="J31" s="36">
        <v>1</v>
      </c>
      <c r="K31" s="36"/>
      <c r="L31" s="36"/>
      <c r="M31" s="36">
        <v>1</v>
      </c>
      <c r="N31" s="36"/>
      <c r="O31" s="36"/>
      <c r="P31" s="36">
        <v>1</v>
      </c>
      <c r="Q31" s="36"/>
      <c r="R31" s="36"/>
      <c r="S31" s="36">
        <v>1</v>
      </c>
      <c r="T31" s="36"/>
      <c r="U31" s="36"/>
      <c r="V31" s="36">
        <v>1</v>
      </c>
      <c r="W31" s="36"/>
      <c r="X31" s="36"/>
      <c r="Y31" s="36">
        <v>1</v>
      </c>
      <c r="Z31" s="36"/>
      <c r="AA31" s="36"/>
      <c r="AB31" s="36">
        <v>1</v>
      </c>
      <c r="AC31" s="36"/>
      <c r="AD31" s="36"/>
      <c r="AE31" s="36">
        <v>1</v>
      </c>
      <c r="AF31" s="36"/>
      <c r="AG31" s="36"/>
      <c r="AH31" s="36">
        <v>1</v>
      </c>
      <c r="AI31" s="36"/>
      <c r="AJ31" s="36"/>
      <c r="AK31" s="36">
        <v>1</v>
      </c>
      <c r="AL31" s="36"/>
      <c r="AM31" s="36"/>
      <c r="AN31" s="36">
        <v>1</v>
      </c>
      <c r="AO31" s="36"/>
      <c r="AP31" s="36"/>
      <c r="AQ31" s="36">
        <v>1</v>
      </c>
      <c r="AR31" s="36"/>
      <c r="AS31" s="36"/>
      <c r="AT31" s="36">
        <v>1</v>
      </c>
      <c r="AU31" s="47"/>
      <c r="AV31" s="36"/>
      <c r="AW31" s="36">
        <v>1</v>
      </c>
      <c r="AX31" s="36"/>
      <c r="AY31" s="36"/>
      <c r="AZ31" s="36">
        <v>1</v>
      </c>
      <c r="BA31" s="36"/>
      <c r="BB31" s="36"/>
      <c r="BC31" s="36">
        <v>1</v>
      </c>
      <c r="BD31" s="36"/>
      <c r="BE31" s="36"/>
      <c r="BF31" s="36"/>
      <c r="BG31" s="36">
        <v>1</v>
      </c>
      <c r="BH31" s="36"/>
      <c r="BI31" s="36">
        <v>1</v>
      </c>
      <c r="BJ31" s="36"/>
      <c r="BK31" s="36"/>
      <c r="BL31" s="36">
        <v>1</v>
      </c>
      <c r="BM31" s="36"/>
      <c r="BN31" s="36"/>
      <c r="BO31" s="36">
        <v>1</v>
      </c>
      <c r="BP31" s="36"/>
      <c r="BQ31" s="36"/>
      <c r="BR31" s="36">
        <v>1</v>
      </c>
      <c r="BS31" s="36"/>
      <c r="BT31" s="36"/>
      <c r="BU31" s="36">
        <v>1</v>
      </c>
      <c r="BV31" s="36"/>
      <c r="BW31" s="48">
        <v>1</v>
      </c>
      <c r="BX31" s="36"/>
      <c r="BY31" s="36"/>
      <c r="BZ31" s="36"/>
      <c r="CA31" s="36">
        <v>1</v>
      </c>
      <c r="CB31" s="36"/>
      <c r="CC31" s="36"/>
      <c r="CD31" s="36">
        <v>1</v>
      </c>
      <c r="CE31" s="36"/>
      <c r="CF31" s="36"/>
      <c r="CG31" s="36">
        <v>1</v>
      </c>
      <c r="CH31" s="36"/>
      <c r="CI31" s="36"/>
      <c r="CJ31" s="36">
        <v>1</v>
      </c>
      <c r="CK31" s="36"/>
      <c r="CL31" s="36"/>
      <c r="CM31" s="36">
        <v>1</v>
      </c>
      <c r="CN31" s="36"/>
      <c r="CO31" s="36"/>
      <c r="CP31" s="36">
        <v>1</v>
      </c>
      <c r="CQ31" s="36"/>
      <c r="CR31" s="36"/>
      <c r="CS31" s="36">
        <v>1</v>
      </c>
      <c r="CT31" s="36"/>
      <c r="CU31" s="36"/>
      <c r="CV31" s="36">
        <v>1</v>
      </c>
      <c r="CW31" s="36"/>
      <c r="CX31" s="36"/>
      <c r="CY31" s="36">
        <v>1</v>
      </c>
      <c r="CZ31" s="36"/>
      <c r="DA31" s="36"/>
      <c r="DB31" s="36">
        <v>1</v>
      </c>
      <c r="DC31" s="36"/>
      <c r="DD31" s="36"/>
      <c r="DE31" s="36">
        <v>1</v>
      </c>
      <c r="DF31" s="36"/>
      <c r="DG31" s="36"/>
      <c r="DH31" s="36">
        <v>1</v>
      </c>
      <c r="DI31" s="36"/>
      <c r="DJ31" s="36"/>
      <c r="DK31" s="36">
        <v>1</v>
      </c>
      <c r="DL31" s="36"/>
      <c r="DM31" s="36"/>
      <c r="DN31" s="36">
        <v>1</v>
      </c>
      <c r="DO31" s="36"/>
      <c r="DP31" s="36"/>
      <c r="DQ31" s="36">
        <v>1</v>
      </c>
      <c r="DR31" s="36"/>
      <c r="DS31" s="36"/>
      <c r="DT31" s="36">
        <v>1</v>
      </c>
      <c r="DU31" s="36"/>
      <c r="DV31" s="36"/>
      <c r="DW31" s="36">
        <v>1</v>
      </c>
      <c r="DX31" s="36"/>
      <c r="DY31" s="36"/>
      <c r="DZ31" s="36">
        <v>1</v>
      </c>
      <c r="EA31" s="36"/>
      <c r="EB31" s="36"/>
      <c r="EC31" s="36">
        <v>1</v>
      </c>
      <c r="ED31" s="36"/>
      <c r="EE31" s="36"/>
      <c r="EF31" s="36">
        <v>1</v>
      </c>
      <c r="EG31" s="36"/>
      <c r="EH31" s="36"/>
      <c r="EI31" s="36">
        <v>1</v>
      </c>
      <c r="EJ31" s="36"/>
      <c r="EK31" s="36"/>
      <c r="EL31" s="36">
        <v>1</v>
      </c>
      <c r="EM31" s="36"/>
      <c r="EN31" s="36"/>
      <c r="EO31" s="36">
        <v>1</v>
      </c>
      <c r="EP31" s="36"/>
      <c r="EQ31" s="36"/>
      <c r="ER31" s="36">
        <v>1</v>
      </c>
      <c r="ES31" s="36"/>
      <c r="ET31" s="36"/>
      <c r="EU31" s="36">
        <v>1</v>
      </c>
      <c r="EV31" s="36"/>
      <c r="EW31" s="36"/>
      <c r="EX31" s="36">
        <v>1</v>
      </c>
      <c r="EY31" s="36"/>
      <c r="EZ31" s="36"/>
      <c r="FA31" s="36">
        <v>1</v>
      </c>
      <c r="FB31" s="36"/>
      <c r="FC31" s="36"/>
      <c r="FD31" s="36"/>
      <c r="FE31" s="36">
        <v>1</v>
      </c>
      <c r="FF31" s="36"/>
      <c r="FG31" s="36">
        <v>1</v>
      </c>
      <c r="FH31" s="36"/>
      <c r="FI31" s="36"/>
      <c r="FJ31" s="36">
        <v>1</v>
      </c>
      <c r="FK31" s="36"/>
      <c r="FL31" s="36"/>
      <c r="FM31" s="36">
        <v>1</v>
      </c>
      <c r="FN31" s="36"/>
      <c r="FO31" s="36"/>
      <c r="FP31" s="36">
        <v>1</v>
      </c>
      <c r="FQ31" s="36"/>
      <c r="FR31" s="36"/>
      <c r="FS31" s="36">
        <v>1</v>
      </c>
      <c r="FT31" s="36"/>
      <c r="FU31" s="36"/>
      <c r="FV31" s="36">
        <v>1</v>
      </c>
      <c r="FW31" s="36"/>
      <c r="FX31" s="36"/>
      <c r="FY31" s="36">
        <v>1</v>
      </c>
      <c r="FZ31" s="36"/>
      <c r="GA31" s="36"/>
      <c r="GB31" s="36">
        <v>1</v>
      </c>
      <c r="GC31" s="36"/>
      <c r="GD31" s="36"/>
      <c r="GE31" s="36">
        <v>1</v>
      </c>
      <c r="GF31" s="36"/>
      <c r="GG31" s="36"/>
      <c r="GH31" s="36">
        <v>1</v>
      </c>
      <c r="GI31" s="36"/>
      <c r="GJ31" s="36"/>
      <c r="GK31" s="36">
        <v>1</v>
      </c>
      <c r="GL31" s="36"/>
      <c r="GM31" s="36"/>
      <c r="GN31" s="36">
        <v>1</v>
      </c>
      <c r="GO31" s="36"/>
      <c r="GP31" s="36"/>
      <c r="GQ31" s="36">
        <v>1</v>
      </c>
      <c r="GR31" s="36"/>
    </row>
    <row r="32" spans="1:200">
      <c r="A32" s="31">
        <v>19</v>
      </c>
      <c r="B32" s="36" t="s">
        <v>421</v>
      </c>
      <c r="C32" s="31"/>
      <c r="D32" s="31">
        <v>1</v>
      </c>
      <c r="E32" s="31"/>
      <c r="F32" s="36"/>
      <c r="G32" s="36">
        <v>1</v>
      </c>
      <c r="H32" s="36"/>
      <c r="I32" s="36"/>
      <c r="J32" s="36">
        <v>1</v>
      </c>
      <c r="K32" s="36"/>
      <c r="L32" s="36"/>
      <c r="M32" s="36">
        <v>1</v>
      </c>
      <c r="N32" s="36"/>
      <c r="O32" s="36"/>
      <c r="P32" s="36">
        <v>1</v>
      </c>
      <c r="Q32" s="36"/>
      <c r="R32" s="36"/>
      <c r="S32" s="36">
        <v>1</v>
      </c>
      <c r="T32" s="36"/>
      <c r="U32" s="36"/>
      <c r="V32" s="36">
        <v>1</v>
      </c>
      <c r="W32" s="36"/>
      <c r="X32" s="36"/>
      <c r="Y32" s="36">
        <v>1</v>
      </c>
      <c r="Z32" s="36"/>
      <c r="AA32" s="36"/>
      <c r="AB32" s="36">
        <v>1</v>
      </c>
      <c r="AC32" s="36"/>
      <c r="AD32" s="36"/>
      <c r="AE32" s="36">
        <v>1</v>
      </c>
      <c r="AF32" s="36"/>
      <c r="AG32" s="36"/>
      <c r="AH32" s="36">
        <v>1</v>
      </c>
      <c r="AI32" s="36"/>
      <c r="AJ32" s="36"/>
      <c r="AK32" s="36">
        <v>1</v>
      </c>
      <c r="AL32" s="36"/>
      <c r="AM32" s="36"/>
      <c r="AN32" s="36">
        <v>1</v>
      </c>
      <c r="AO32" s="36"/>
      <c r="AP32" s="36"/>
      <c r="AQ32" s="36">
        <v>1</v>
      </c>
      <c r="AR32" s="36"/>
      <c r="AS32" s="36"/>
      <c r="AT32" s="36">
        <v>1</v>
      </c>
      <c r="AU32" s="47"/>
      <c r="AV32" s="36"/>
      <c r="AW32" s="36">
        <v>1</v>
      </c>
      <c r="AX32" s="36"/>
      <c r="AY32" s="36"/>
      <c r="AZ32" s="36">
        <v>1</v>
      </c>
      <c r="BA32" s="36"/>
      <c r="BB32" s="36"/>
      <c r="BC32" s="36">
        <v>1</v>
      </c>
      <c r="BD32" s="36"/>
      <c r="BE32" s="36"/>
      <c r="BF32" s="36"/>
      <c r="BG32" s="36">
        <v>1</v>
      </c>
      <c r="BH32" s="36"/>
      <c r="BI32" s="36">
        <v>1</v>
      </c>
      <c r="BJ32" s="36"/>
      <c r="BK32" s="36"/>
      <c r="BL32" s="36">
        <v>1</v>
      </c>
      <c r="BM32" s="36"/>
      <c r="BN32" s="36"/>
      <c r="BO32" s="36">
        <v>1</v>
      </c>
      <c r="BP32" s="36"/>
      <c r="BQ32" s="36"/>
      <c r="BR32" s="36">
        <v>1</v>
      </c>
      <c r="BS32" s="36"/>
      <c r="BT32" s="36"/>
      <c r="BU32" s="36">
        <v>1</v>
      </c>
      <c r="BV32" s="36"/>
      <c r="BW32" s="48">
        <v>1</v>
      </c>
      <c r="BX32" s="36"/>
      <c r="BY32" s="36"/>
      <c r="BZ32" s="36"/>
      <c r="CA32" s="36">
        <v>1</v>
      </c>
      <c r="CB32" s="36"/>
      <c r="CC32" s="36"/>
      <c r="CD32" s="36">
        <v>1</v>
      </c>
      <c r="CE32" s="36"/>
      <c r="CF32" s="36"/>
      <c r="CG32" s="36">
        <v>1</v>
      </c>
      <c r="CH32" s="36"/>
      <c r="CI32" s="36"/>
      <c r="CJ32" s="36">
        <v>1</v>
      </c>
      <c r="CK32" s="36"/>
      <c r="CL32" s="36"/>
      <c r="CM32" s="36">
        <v>1</v>
      </c>
      <c r="CN32" s="36"/>
      <c r="CO32" s="36"/>
      <c r="CP32" s="36">
        <v>1</v>
      </c>
      <c r="CQ32" s="36"/>
      <c r="CR32" s="36"/>
      <c r="CS32" s="36">
        <v>1</v>
      </c>
      <c r="CT32" s="36"/>
      <c r="CU32" s="36"/>
      <c r="CV32" s="36">
        <v>1</v>
      </c>
      <c r="CW32" s="36"/>
      <c r="CX32" s="36"/>
      <c r="CY32" s="36">
        <v>1</v>
      </c>
      <c r="CZ32" s="36"/>
      <c r="DA32" s="36"/>
      <c r="DB32" s="36">
        <v>1</v>
      </c>
      <c r="DC32" s="36"/>
      <c r="DD32" s="36"/>
      <c r="DE32" s="36">
        <v>1</v>
      </c>
      <c r="DF32" s="36"/>
      <c r="DG32" s="36"/>
      <c r="DH32" s="36">
        <v>1</v>
      </c>
      <c r="DI32" s="36"/>
      <c r="DJ32" s="36"/>
      <c r="DK32" s="36">
        <v>1</v>
      </c>
      <c r="DL32" s="36"/>
      <c r="DM32" s="36"/>
      <c r="DN32" s="36">
        <v>1</v>
      </c>
      <c r="DO32" s="36"/>
      <c r="DP32" s="36"/>
      <c r="DQ32" s="36">
        <v>1</v>
      </c>
      <c r="DR32" s="36"/>
      <c r="DS32" s="36"/>
      <c r="DT32" s="36">
        <v>1</v>
      </c>
      <c r="DU32" s="36"/>
      <c r="DV32" s="36"/>
      <c r="DW32" s="36">
        <v>1</v>
      </c>
      <c r="DX32" s="36"/>
      <c r="DY32" s="36"/>
      <c r="DZ32" s="36">
        <v>1</v>
      </c>
      <c r="EA32" s="36"/>
      <c r="EB32" s="36"/>
      <c r="EC32" s="36">
        <v>1</v>
      </c>
      <c r="ED32" s="36"/>
      <c r="EE32" s="36"/>
      <c r="EF32" s="36">
        <v>1</v>
      </c>
      <c r="EG32" s="36"/>
      <c r="EH32" s="36"/>
      <c r="EI32" s="36">
        <v>1</v>
      </c>
      <c r="EJ32" s="36"/>
      <c r="EK32" s="36"/>
      <c r="EL32" s="36">
        <v>1</v>
      </c>
      <c r="EM32" s="36"/>
      <c r="EN32" s="36"/>
      <c r="EO32" s="36">
        <v>1</v>
      </c>
      <c r="EP32" s="36"/>
      <c r="EQ32" s="36"/>
      <c r="ER32" s="36">
        <v>1</v>
      </c>
      <c r="ES32" s="36"/>
      <c r="ET32" s="36"/>
      <c r="EU32" s="36">
        <v>1</v>
      </c>
      <c r="EV32" s="36"/>
      <c r="EW32" s="36"/>
      <c r="EX32" s="36">
        <v>1</v>
      </c>
      <c r="EY32" s="36"/>
      <c r="EZ32" s="36"/>
      <c r="FA32" s="36">
        <v>1</v>
      </c>
      <c r="FB32" s="36"/>
      <c r="FC32" s="36"/>
      <c r="FD32" s="36"/>
      <c r="FE32" s="36">
        <v>1</v>
      </c>
      <c r="FF32" s="36"/>
      <c r="FG32" s="36">
        <v>1</v>
      </c>
      <c r="FH32" s="36"/>
      <c r="FI32" s="36"/>
      <c r="FJ32" s="36">
        <v>1</v>
      </c>
      <c r="FK32" s="36"/>
      <c r="FL32" s="36"/>
      <c r="FM32" s="36">
        <v>1</v>
      </c>
      <c r="FN32" s="36"/>
      <c r="FO32" s="36"/>
      <c r="FP32" s="36">
        <v>1</v>
      </c>
      <c r="FQ32" s="36"/>
      <c r="FR32" s="36"/>
      <c r="FS32" s="36">
        <v>1</v>
      </c>
      <c r="FT32" s="36"/>
      <c r="FU32" s="36"/>
      <c r="FV32" s="36">
        <v>1</v>
      </c>
      <c r="FW32" s="36"/>
      <c r="FX32" s="36"/>
      <c r="FY32" s="36">
        <v>1</v>
      </c>
      <c r="FZ32" s="36"/>
      <c r="GA32" s="36"/>
      <c r="GB32" s="36">
        <v>1</v>
      </c>
      <c r="GC32" s="36"/>
      <c r="GD32" s="36"/>
      <c r="GE32" s="36">
        <v>1</v>
      </c>
      <c r="GF32" s="36"/>
      <c r="GG32" s="36"/>
      <c r="GH32" s="36">
        <v>1</v>
      </c>
      <c r="GI32" s="36"/>
      <c r="GJ32" s="36"/>
      <c r="GK32" s="36">
        <v>1</v>
      </c>
      <c r="GL32" s="36"/>
      <c r="GM32" s="36"/>
      <c r="GN32" s="36">
        <v>1</v>
      </c>
      <c r="GO32" s="36"/>
      <c r="GP32" s="36"/>
      <c r="GQ32" s="36">
        <v>1</v>
      </c>
      <c r="GR32" s="36"/>
    </row>
    <row r="33" spans="1:200">
      <c r="A33" s="31">
        <v>20</v>
      </c>
      <c r="B33" s="36" t="s">
        <v>422</v>
      </c>
      <c r="C33" s="31"/>
      <c r="D33" s="31">
        <v>1</v>
      </c>
      <c r="E33" s="31"/>
      <c r="F33" s="36"/>
      <c r="G33" s="36">
        <v>1</v>
      </c>
      <c r="H33" s="36"/>
      <c r="I33" s="36"/>
      <c r="J33" s="36">
        <v>1</v>
      </c>
      <c r="K33" s="36"/>
      <c r="L33" s="36"/>
      <c r="M33" s="36">
        <v>1</v>
      </c>
      <c r="N33" s="36"/>
      <c r="O33" s="36"/>
      <c r="P33" s="36">
        <v>1</v>
      </c>
      <c r="Q33" s="36"/>
      <c r="R33" s="36"/>
      <c r="S33" s="36">
        <v>1</v>
      </c>
      <c r="T33" s="36"/>
      <c r="U33" s="36"/>
      <c r="V33" s="36">
        <v>1</v>
      </c>
      <c r="W33" s="36"/>
      <c r="X33" s="36"/>
      <c r="Y33" s="36">
        <v>1</v>
      </c>
      <c r="Z33" s="36"/>
      <c r="AA33" s="36"/>
      <c r="AB33" s="36">
        <v>1</v>
      </c>
      <c r="AC33" s="36"/>
      <c r="AD33" s="36"/>
      <c r="AE33" s="36">
        <v>1</v>
      </c>
      <c r="AF33" s="36"/>
      <c r="AG33" s="36"/>
      <c r="AH33" s="36">
        <v>1</v>
      </c>
      <c r="AI33" s="36"/>
      <c r="AJ33" s="36"/>
      <c r="AK33" s="36">
        <v>1</v>
      </c>
      <c r="AL33" s="36"/>
      <c r="AM33" s="36"/>
      <c r="AN33" s="36">
        <v>1</v>
      </c>
      <c r="AO33" s="36"/>
      <c r="AP33" s="36"/>
      <c r="AQ33" s="36">
        <v>1</v>
      </c>
      <c r="AR33" s="36"/>
      <c r="AS33" s="36"/>
      <c r="AT33" s="36">
        <v>1</v>
      </c>
      <c r="AU33" s="47"/>
      <c r="AV33" s="36"/>
      <c r="AW33" s="36">
        <v>1</v>
      </c>
      <c r="AX33" s="36"/>
      <c r="AY33" s="36"/>
      <c r="AZ33" s="36">
        <v>1</v>
      </c>
      <c r="BA33" s="36"/>
      <c r="BB33" s="36"/>
      <c r="BC33" s="36">
        <v>1</v>
      </c>
      <c r="BD33" s="36"/>
      <c r="BE33" s="36"/>
      <c r="BF33" s="36"/>
      <c r="BG33" s="36">
        <v>1</v>
      </c>
      <c r="BH33" s="36"/>
      <c r="BI33" s="36">
        <v>1</v>
      </c>
      <c r="BJ33" s="36"/>
      <c r="BK33" s="36"/>
      <c r="BL33" s="36">
        <v>1</v>
      </c>
      <c r="BM33" s="36"/>
      <c r="BN33" s="36"/>
      <c r="BO33" s="36">
        <v>1</v>
      </c>
      <c r="BP33" s="36"/>
      <c r="BQ33" s="36"/>
      <c r="BR33" s="36">
        <v>1</v>
      </c>
      <c r="BS33" s="36"/>
      <c r="BT33" s="36"/>
      <c r="BU33" s="36">
        <v>1</v>
      </c>
      <c r="BV33" s="36"/>
      <c r="BW33" s="48">
        <v>1</v>
      </c>
      <c r="BX33" s="36"/>
      <c r="BY33" s="36"/>
      <c r="BZ33" s="36"/>
      <c r="CA33" s="36">
        <v>1</v>
      </c>
      <c r="CB33" s="36"/>
      <c r="CC33" s="36"/>
      <c r="CD33" s="36">
        <v>1</v>
      </c>
      <c r="CE33" s="36"/>
      <c r="CF33" s="36"/>
      <c r="CG33" s="36">
        <v>1</v>
      </c>
      <c r="CH33" s="36"/>
      <c r="CI33" s="36"/>
      <c r="CJ33" s="36">
        <v>1</v>
      </c>
      <c r="CK33" s="36"/>
      <c r="CL33" s="36"/>
      <c r="CM33" s="36">
        <v>1</v>
      </c>
      <c r="CN33" s="36"/>
      <c r="CO33" s="36"/>
      <c r="CP33" s="36">
        <v>1</v>
      </c>
      <c r="CQ33" s="36"/>
      <c r="CR33" s="36"/>
      <c r="CS33" s="36">
        <v>1</v>
      </c>
      <c r="CT33" s="36"/>
      <c r="CU33" s="36"/>
      <c r="CV33" s="36">
        <v>1</v>
      </c>
      <c r="CW33" s="36"/>
      <c r="CX33" s="36"/>
      <c r="CY33" s="36">
        <v>1</v>
      </c>
      <c r="CZ33" s="36"/>
      <c r="DA33" s="36"/>
      <c r="DB33" s="36">
        <v>1</v>
      </c>
      <c r="DC33" s="36"/>
      <c r="DD33" s="36"/>
      <c r="DE33" s="36">
        <v>1</v>
      </c>
      <c r="DF33" s="36"/>
      <c r="DG33" s="36"/>
      <c r="DH33" s="36">
        <v>1</v>
      </c>
      <c r="DI33" s="36"/>
      <c r="DJ33" s="36"/>
      <c r="DK33" s="36">
        <v>1</v>
      </c>
      <c r="DL33" s="36"/>
      <c r="DM33" s="36"/>
      <c r="DN33" s="36">
        <v>1</v>
      </c>
      <c r="DO33" s="36"/>
      <c r="DP33" s="36"/>
      <c r="DQ33" s="36">
        <v>1</v>
      </c>
      <c r="DR33" s="36"/>
      <c r="DS33" s="36"/>
      <c r="DT33" s="36">
        <v>1</v>
      </c>
      <c r="DU33" s="36"/>
      <c r="DV33" s="36"/>
      <c r="DW33" s="36">
        <v>1</v>
      </c>
      <c r="DX33" s="36"/>
      <c r="DY33" s="36"/>
      <c r="DZ33" s="36">
        <v>1</v>
      </c>
      <c r="EA33" s="36"/>
      <c r="EB33" s="36"/>
      <c r="EC33" s="36">
        <v>1</v>
      </c>
      <c r="ED33" s="36"/>
      <c r="EE33" s="36"/>
      <c r="EF33" s="36">
        <v>1</v>
      </c>
      <c r="EG33" s="36"/>
      <c r="EH33" s="36"/>
      <c r="EI33" s="36">
        <v>1</v>
      </c>
      <c r="EJ33" s="36"/>
      <c r="EK33" s="36"/>
      <c r="EL33" s="36">
        <v>1</v>
      </c>
      <c r="EM33" s="36"/>
      <c r="EN33" s="36"/>
      <c r="EO33" s="36">
        <v>1</v>
      </c>
      <c r="EP33" s="36"/>
      <c r="EQ33" s="36"/>
      <c r="ER33" s="36">
        <v>1</v>
      </c>
      <c r="ES33" s="36"/>
      <c r="ET33" s="36"/>
      <c r="EU33" s="36">
        <v>1</v>
      </c>
      <c r="EV33" s="36"/>
      <c r="EW33" s="36"/>
      <c r="EX33" s="36">
        <v>1</v>
      </c>
      <c r="EY33" s="36"/>
      <c r="EZ33" s="36"/>
      <c r="FA33" s="36">
        <v>1</v>
      </c>
      <c r="FB33" s="36"/>
      <c r="FC33" s="36"/>
      <c r="FD33" s="36"/>
      <c r="FE33" s="36">
        <v>1</v>
      </c>
      <c r="FF33" s="36"/>
      <c r="FG33" s="36">
        <v>1</v>
      </c>
      <c r="FH33" s="36"/>
      <c r="FI33" s="36"/>
      <c r="FJ33" s="36">
        <v>1</v>
      </c>
      <c r="FK33" s="36"/>
      <c r="FL33" s="36"/>
      <c r="FM33" s="36">
        <v>1</v>
      </c>
      <c r="FN33" s="36"/>
      <c r="FO33" s="36"/>
      <c r="FP33" s="36">
        <v>1</v>
      </c>
      <c r="FQ33" s="36"/>
      <c r="FR33" s="36"/>
      <c r="FS33" s="36">
        <v>1</v>
      </c>
      <c r="FT33" s="36"/>
      <c r="FU33" s="36"/>
      <c r="FV33" s="36">
        <v>1</v>
      </c>
      <c r="FW33" s="36"/>
      <c r="FX33" s="36"/>
      <c r="FY33" s="36">
        <v>1</v>
      </c>
      <c r="FZ33" s="36"/>
      <c r="GA33" s="36"/>
      <c r="GB33" s="36">
        <v>1</v>
      </c>
      <c r="GC33" s="36"/>
      <c r="GD33" s="36"/>
      <c r="GE33" s="36">
        <v>1</v>
      </c>
      <c r="GF33" s="36"/>
      <c r="GG33" s="36"/>
      <c r="GH33" s="36">
        <v>1</v>
      </c>
      <c r="GI33" s="36"/>
      <c r="GJ33" s="36"/>
      <c r="GK33" s="36">
        <v>1</v>
      </c>
      <c r="GL33" s="36"/>
      <c r="GM33" s="36"/>
      <c r="GN33" s="36">
        <v>1</v>
      </c>
      <c r="GO33" s="36"/>
      <c r="GP33" s="36"/>
      <c r="GQ33" s="36">
        <v>1</v>
      </c>
      <c r="GR33" s="36"/>
    </row>
    <row r="34" spans="1:200">
      <c r="A34" s="31">
        <v>21</v>
      </c>
      <c r="B34" s="36" t="s">
        <v>423</v>
      </c>
      <c r="C34" s="31"/>
      <c r="D34" s="31">
        <v>1</v>
      </c>
      <c r="E34" s="31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47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>
        <v>1</v>
      </c>
      <c r="BM34" s="36"/>
      <c r="BN34" s="36">
        <v>1</v>
      </c>
      <c r="BO34" s="36"/>
      <c r="BP34" s="36"/>
      <c r="BQ34" s="36"/>
      <c r="BR34" s="36">
        <v>1</v>
      </c>
      <c r="BS34" s="36"/>
      <c r="BT34" s="36"/>
      <c r="BU34" s="36">
        <v>1</v>
      </c>
      <c r="BV34" s="36"/>
      <c r="BW34" s="48">
        <v>1</v>
      </c>
      <c r="BX34" s="36"/>
      <c r="BY34" s="36"/>
      <c r="BZ34" s="36"/>
      <c r="CA34" s="36">
        <v>1</v>
      </c>
      <c r="CB34" s="36"/>
      <c r="CC34" s="36"/>
      <c r="CD34" s="36">
        <v>1</v>
      </c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</row>
    <row r="35" spans="1:200">
      <c r="A35" s="31">
        <v>22</v>
      </c>
      <c r="B35" s="36" t="s">
        <v>424</v>
      </c>
      <c r="C35" s="31"/>
      <c r="D35" s="31">
        <v>1</v>
      </c>
      <c r="E35" s="31"/>
      <c r="F35" s="36"/>
      <c r="G35" s="36">
        <v>1</v>
      </c>
      <c r="H35" s="36"/>
      <c r="I35" s="36"/>
      <c r="J35" s="36">
        <v>1</v>
      </c>
      <c r="K35" s="36"/>
      <c r="L35" s="36"/>
      <c r="M35" s="36">
        <v>1</v>
      </c>
      <c r="N35" s="36"/>
      <c r="O35" s="36"/>
      <c r="P35" s="36">
        <v>1</v>
      </c>
      <c r="Q35" s="36"/>
      <c r="R35" s="36"/>
      <c r="S35" s="36">
        <v>1</v>
      </c>
      <c r="T35" s="36"/>
      <c r="U35" s="36"/>
      <c r="V35" s="36">
        <v>1</v>
      </c>
      <c r="W35" s="36"/>
      <c r="X35" s="36"/>
      <c r="Y35" s="36">
        <v>1</v>
      </c>
      <c r="Z35" s="36"/>
      <c r="AA35" s="36"/>
      <c r="AB35" s="36">
        <v>1</v>
      </c>
      <c r="AC35" s="36"/>
      <c r="AD35" s="36"/>
      <c r="AE35" s="36">
        <v>1</v>
      </c>
      <c r="AF35" s="36"/>
      <c r="AG35" s="36"/>
      <c r="AH35" s="36">
        <v>1</v>
      </c>
      <c r="AI35" s="36"/>
      <c r="AJ35" s="36"/>
      <c r="AK35" s="36">
        <v>1</v>
      </c>
      <c r="AL35" s="36"/>
      <c r="AM35" s="36"/>
      <c r="AN35" s="36">
        <v>1</v>
      </c>
      <c r="AO35" s="36"/>
      <c r="AP35" s="36"/>
      <c r="AQ35" s="36">
        <v>1</v>
      </c>
      <c r="AR35" s="36"/>
      <c r="AS35" s="36"/>
      <c r="AT35" s="36">
        <v>1</v>
      </c>
      <c r="AU35" s="47"/>
      <c r="AV35" s="36"/>
      <c r="AW35" s="36">
        <v>1</v>
      </c>
      <c r="AX35" s="36"/>
      <c r="AY35" s="36"/>
      <c r="AZ35" s="36">
        <v>1</v>
      </c>
      <c r="BA35" s="36"/>
      <c r="BB35" s="36"/>
      <c r="BC35" s="36">
        <v>1</v>
      </c>
      <c r="BD35" s="36"/>
      <c r="BE35" s="36"/>
      <c r="BF35" s="36"/>
      <c r="BG35" s="36">
        <v>1</v>
      </c>
      <c r="BH35" s="36"/>
      <c r="BI35" s="36">
        <v>1</v>
      </c>
      <c r="BJ35" s="36"/>
      <c r="BK35" s="36"/>
      <c r="BL35" s="36">
        <v>1</v>
      </c>
      <c r="BM35" s="36"/>
      <c r="BN35" s="36"/>
      <c r="BO35" s="36">
        <v>1</v>
      </c>
      <c r="BP35" s="36"/>
      <c r="BQ35" s="36"/>
      <c r="BR35" s="36">
        <v>1</v>
      </c>
      <c r="BS35" s="36"/>
      <c r="BT35" s="36"/>
      <c r="BU35" s="36">
        <v>1</v>
      </c>
      <c r="BV35" s="36"/>
      <c r="BW35" s="48">
        <v>1</v>
      </c>
      <c r="BX35" s="36"/>
      <c r="BY35" s="36"/>
      <c r="BZ35" s="36"/>
      <c r="CA35" s="36">
        <v>1</v>
      </c>
      <c r="CB35" s="36"/>
      <c r="CC35" s="36"/>
      <c r="CD35" s="36">
        <v>1</v>
      </c>
      <c r="CE35" s="36"/>
      <c r="CF35" s="36"/>
      <c r="CG35" s="36">
        <v>1</v>
      </c>
      <c r="CH35" s="36"/>
      <c r="CI35" s="36"/>
      <c r="CJ35" s="36">
        <v>1</v>
      </c>
      <c r="CK35" s="36"/>
      <c r="CL35" s="36"/>
      <c r="CM35" s="36">
        <v>1</v>
      </c>
      <c r="CN35" s="36"/>
      <c r="CO35" s="36"/>
      <c r="CP35" s="36">
        <v>1</v>
      </c>
      <c r="CQ35" s="36"/>
      <c r="CR35" s="36"/>
      <c r="CS35" s="36">
        <v>1</v>
      </c>
      <c r="CT35" s="36"/>
      <c r="CU35" s="36"/>
      <c r="CV35" s="36">
        <v>1</v>
      </c>
      <c r="CW35" s="36"/>
      <c r="CX35" s="36"/>
      <c r="CY35" s="36">
        <v>1</v>
      </c>
      <c r="CZ35" s="36"/>
      <c r="DA35" s="36"/>
      <c r="DB35" s="36">
        <v>1</v>
      </c>
      <c r="DC35" s="36"/>
      <c r="DD35" s="36"/>
      <c r="DE35" s="36">
        <v>1</v>
      </c>
      <c r="DF35" s="36"/>
      <c r="DG35" s="36"/>
      <c r="DH35" s="36">
        <v>1</v>
      </c>
      <c r="DI35" s="36"/>
      <c r="DJ35" s="36"/>
      <c r="DK35" s="36">
        <v>1</v>
      </c>
      <c r="DL35" s="36"/>
      <c r="DM35" s="36"/>
      <c r="DN35" s="36">
        <v>1</v>
      </c>
      <c r="DO35" s="36"/>
      <c r="DP35" s="36"/>
      <c r="DQ35" s="36">
        <v>1</v>
      </c>
      <c r="DR35" s="36"/>
      <c r="DS35" s="36"/>
      <c r="DT35" s="36">
        <v>1</v>
      </c>
      <c r="DU35" s="36"/>
      <c r="DV35" s="36"/>
      <c r="DW35" s="36">
        <v>1</v>
      </c>
      <c r="DX35" s="36"/>
      <c r="DY35" s="36"/>
      <c r="DZ35" s="36">
        <v>1</v>
      </c>
      <c r="EA35" s="36"/>
      <c r="EB35" s="36"/>
      <c r="EC35" s="36">
        <v>1</v>
      </c>
      <c r="ED35" s="36"/>
      <c r="EE35" s="36"/>
      <c r="EF35" s="36">
        <v>1</v>
      </c>
      <c r="EG35" s="36"/>
      <c r="EH35" s="36"/>
      <c r="EI35" s="36">
        <v>1</v>
      </c>
      <c r="EJ35" s="36"/>
      <c r="EK35" s="36"/>
      <c r="EL35" s="36">
        <v>1</v>
      </c>
      <c r="EM35" s="36"/>
      <c r="EN35" s="36"/>
      <c r="EO35" s="36">
        <v>1</v>
      </c>
      <c r="EP35" s="36"/>
      <c r="EQ35" s="36"/>
      <c r="ER35" s="36">
        <v>1</v>
      </c>
      <c r="ES35" s="36"/>
      <c r="ET35" s="36"/>
      <c r="EU35" s="36">
        <v>1</v>
      </c>
      <c r="EV35" s="36"/>
      <c r="EW35" s="36"/>
      <c r="EX35" s="36">
        <v>1</v>
      </c>
      <c r="EY35" s="36"/>
      <c r="EZ35" s="36"/>
      <c r="FA35" s="36">
        <v>1</v>
      </c>
      <c r="FB35" s="36"/>
      <c r="FC35" s="36"/>
      <c r="FD35" s="36"/>
      <c r="FE35" s="36">
        <v>1</v>
      </c>
      <c r="FF35" s="36"/>
      <c r="FG35" s="36">
        <v>1</v>
      </c>
      <c r="FH35" s="36"/>
      <c r="FI35" s="36"/>
      <c r="FJ35" s="36">
        <v>1</v>
      </c>
      <c r="FK35" s="36"/>
      <c r="FL35" s="36"/>
      <c r="FM35" s="36">
        <v>1</v>
      </c>
      <c r="FN35" s="36"/>
      <c r="FO35" s="36"/>
      <c r="FP35" s="36">
        <v>1</v>
      </c>
      <c r="FQ35" s="36"/>
      <c r="FR35" s="36"/>
      <c r="FS35" s="36">
        <v>1</v>
      </c>
      <c r="FT35" s="36"/>
      <c r="FU35" s="36"/>
      <c r="FV35" s="36">
        <v>1</v>
      </c>
      <c r="FW35" s="36"/>
      <c r="FX35" s="36"/>
      <c r="FY35" s="36">
        <v>1</v>
      </c>
      <c r="FZ35" s="36"/>
      <c r="GA35" s="36"/>
      <c r="GB35" s="36">
        <v>1</v>
      </c>
      <c r="GC35" s="36"/>
      <c r="GD35" s="36"/>
      <c r="GE35" s="36">
        <v>1</v>
      </c>
      <c r="GF35" s="36"/>
      <c r="GG35" s="36"/>
      <c r="GH35" s="36">
        <v>1</v>
      </c>
      <c r="GI35" s="36"/>
      <c r="GJ35" s="36"/>
      <c r="GK35" s="36">
        <v>1</v>
      </c>
      <c r="GL35" s="36"/>
      <c r="GM35" s="36"/>
      <c r="GN35" s="36">
        <v>1</v>
      </c>
      <c r="GO35" s="36"/>
      <c r="GP35" s="36"/>
      <c r="GQ35" s="36">
        <v>1</v>
      </c>
      <c r="GR35" s="36"/>
    </row>
    <row r="36" spans="1:200">
      <c r="A36" s="49">
        <v>23</v>
      </c>
      <c r="B36" s="50" t="s">
        <v>425</v>
      </c>
      <c r="C36" s="31"/>
      <c r="D36" s="31">
        <v>1</v>
      </c>
      <c r="E36" s="31"/>
      <c r="F36" s="31"/>
      <c r="G36" s="31">
        <v>1</v>
      </c>
      <c r="H36" s="31"/>
      <c r="I36" s="31"/>
      <c r="J36" s="31">
        <v>1</v>
      </c>
      <c r="K36" s="31"/>
      <c r="L36" s="31"/>
      <c r="M36" s="31">
        <v>1</v>
      </c>
      <c r="N36" s="31"/>
      <c r="O36" s="31"/>
      <c r="P36" s="31">
        <v>1</v>
      </c>
      <c r="Q36" s="31"/>
      <c r="R36" s="31"/>
      <c r="S36" s="31">
        <v>1</v>
      </c>
      <c r="T36" s="31"/>
      <c r="U36" s="31"/>
      <c r="V36" s="31">
        <v>1</v>
      </c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5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>
        <v>1</v>
      </c>
      <c r="BM36" s="31"/>
      <c r="BN36" s="31">
        <v>1</v>
      </c>
      <c r="BO36" s="31"/>
      <c r="BP36" s="31"/>
      <c r="BQ36" s="31"/>
      <c r="BR36" s="31">
        <v>1</v>
      </c>
      <c r="BS36" s="31"/>
      <c r="BT36" s="31"/>
      <c r="BU36" s="31">
        <v>1</v>
      </c>
      <c r="BV36" s="31"/>
      <c r="BW36" s="52"/>
      <c r="BX36" s="31">
        <v>1</v>
      </c>
      <c r="BY36" s="31"/>
      <c r="BZ36" s="31"/>
      <c r="CA36" s="31">
        <v>1</v>
      </c>
      <c r="CB36" s="31"/>
      <c r="CC36" s="31"/>
      <c r="CD36" s="31">
        <v>1</v>
      </c>
      <c r="CE36" s="31"/>
      <c r="CF36" s="31"/>
      <c r="CG36" s="31">
        <v>1</v>
      </c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</row>
    <row r="37" spans="1:200">
      <c r="A37" s="49">
        <v>24</v>
      </c>
      <c r="B37" s="50" t="s">
        <v>426</v>
      </c>
      <c r="C37" s="31"/>
      <c r="D37" s="31">
        <v>1</v>
      </c>
      <c r="E37" s="31"/>
      <c r="F37" s="31"/>
      <c r="G37" s="31">
        <v>1</v>
      </c>
      <c r="H37" s="31"/>
      <c r="I37" s="31"/>
      <c r="J37" s="31">
        <v>1</v>
      </c>
      <c r="K37" s="31"/>
      <c r="L37" s="31"/>
      <c r="M37" s="31">
        <v>1</v>
      </c>
      <c r="N37" s="31"/>
      <c r="O37" s="31"/>
      <c r="P37" s="31">
        <v>1</v>
      </c>
      <c r="Q37" s="31"/>
      <c r="R37" s="31"/>
      <c r="S37" s="31">
        <v>1</v>
      </c>
      <c r="T37" s="31"/>
      <c r="U37" s="31"/>
      <c r="V37" s="31">
        <v>1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5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>
        <v>1</v>
      </c>
      <c r="BM37" s="31"/>
      <c r="BN37" s="31">
        <v>1</v>
      </c>
      <c r="BO37" s="31"/>
      <c r="BP37" s="31"/>
      <c r="BQ37" s="31"/>
      <c r="BR37" s="31">
        <v>1</v>
      </c>
      <c r="BS37" s="31"/>
      <c r="BT37" s="31"/>
      <c r="BU37" s="31">
        <v>1</v>
      </c>
      <c r="BV37" s="31"/>
      <c r="BW37" s="52"/>
      <c r="BX37" s="31">
        <v>1</v>
      </c>
      <c r="BY37" s="31"/>
      <c r="BZ37" s="31"/>
      <c r="CA37" s="31">
        <v>1</v>
      </c>
      <c r="CB37" s="31"/>
      <c r="CC37" s="31"/>
      <c r="CD37" s="31">
        <v>1</v>
      </c>
      <c r="CE37" s="31"/>
      <c r="CF37" s="31"/>
      <c r="CG37" s="31">
        <v>1</v>
      </c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</row>
    <row r="38" spans="1:200">
      <c r="A38" s="49">
        <v>25</v>
      </c>
      <c r="B38" s="50" t="s">
        <v>427</v>
      </c>
      <c r="C38" s="31"/>
      <c r="D38" s="31">
        <v>1</v>
      </c>
      <c r="E38" s="31"/>
      <c r="F38" s="31"/>
      <c r="G38" s="31">
        <v>1</v>
      </c>
      <c r="H38" s="31"/>
      <c r="I38" s="31"/>
      <c r="J38" s="31">
        <v>1</v>
      </c>
      <c r="K38" s="31"/>
      <c r="L38" s="31"/>
      <c r="M38" s="31">
        <v>1</v>
      </c>
      <c r="N38" s="31"/>
      <c r="O38" s="31"/>
      <c r="P38" s="31">
        <v>1</v>
      </c>
      <c r="Q38" s="31"/>
      <c r="R38" s="31"/>
      <c r="S38" s="31">
        <v>1</v>
      </c>
      <c r="T38" s="31"/>
      <c r="U38" s="31"/>
      <c r="V38" s="31">
        <v>1</v>
      </c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5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>
        <v>1</v>
      </c>
      <c r="BM38" s="31"/>
      <c r="BN38" s="31">
        <v>1</v>
      </c>
      <c r="BO38" s="31"/>
      <c r="BP38" s="31"/>
      <c r="BQ38" s="31"/>
      <c r="BR38" s="31">
        <v>1</v>
      </c>
      <c r="BS38" s="31"/>
      <c r="BT38" s="31"/>
      <c r="BU38" s="31">
        <v>1</v>
      </c>
      <c r="BV38" s="31"/>
      <c r="BW38" s="52"/>
      <c r="BX38" s="31">
        <v>1</v>
      </c>
      <c r="BY38" s="31"/>
      <c r="BZ38" s="31"/>
      <c r="CA38" s="31">
        <v>1</v>
      </c>
      <c r="CB38" s="31"/>
      <c r="CC38" s="31"/>
      <c r="CD38" s="31">
        <v>1</v>
      </c>
      <c r="CE38" s="31"/>
      <c r="CF38" s="31"/>
      <c r="CG38" s="31">
        <v>1</v>
      </c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</row>
    <row r="39" spans="1:200">
      <c r="A39" s="49">
        <v>26</v>
      </c>
      <c r="B39" s="50" t="s">
        <v>428</v>
      </c>
      <c r="C39" s="31"/>
      <c r="D39" s="31">
        <v>1</v>
      </c>
      <c r="E39" s="31"/>
      <c r="F39" s="31"/>
      <c r="G39" s="31">
        <v>1</v>
      </c>
      <c r="H39" s="31"/>
      <c r="I39" s="31"/>
      <c r="J39" s="31">
        <v>1</v>
      </c>
      <c r="K39" s="31"/>
      <c r="L39" s="31"/>
      <c r="M39" s="31">
        <v>1</v>
      </c>
      <c r="N39" s="31"/>
      <c r="O39" s="31"/>
      <c r="P39" s="31">
        <v>1</v>
      </c>
      <c r="Q39" s="31"/>
      <c r="R39" s="31"/>
      <c r="S39" s="31">
        <v>1</v>
      </c>
      <c r="T39" s="31"/>
      <c r="U39" s="31"/>
      <c r="V39" s="31">
        <v>1</v>
      </c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5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>
        <v>1</v>
      </c>
      <c r="BM39" s="31"/>
      <c r="BN39" s="31">
        <v>1</v>
      </c>
      <c r="BO39" s="31"/>
      <c r="BP39" s="31"/>
      <c r="BQ39" s="31"/>
      <c r="BR39" s="31">
        <v>1</v>
      </c>
      <c r="BS39" s="31"/>
      <c r="BT39" s="31"/>
      <c r="BU39" s="31">
        <v>1</v>
      </c>
      <c r="BV39" s="31"/>
      <c r="BW39" s="52"/>
      <c r="BX39" s="31">
        <v>1</v>
      </c>
      <c r="BY39" s="31"/>
      <c r="BZ39" s="31"/>
      <c r="CA39" s="31">
        <v>1</v>
      </c>
      <c r="CB39" s="31"/>
      <c r="CC39" s="31"/>
      <c r="CD39" s="31">
        <v>1</v>
      </c>
      <c r="CE39" s="31"/>
      <c r="CF39" s="31"/>
      <c r="CG39" s="31">
        <v>1</v>
      </c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</row>
    <row r="40" spans="1:200">
      <c r="A40" s="49"/>
      <c r="B40" s="53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5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52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</row>
    <row r="41" spans="1:200">
      <c r="A41" s="153" t="s">
        <v>429</v>
      </c>
      <c r="B41" s="154"/>
      <c r="C41" s="31">
        <f t="shared" ref="C41:BM41" si="0">SUM(C14:C35)</f>
        <v>0</v>
      </c>
      <c r="D41" s="31">
        <v>26</v>
      </c>
      <c r="E41" s="31">
        <f t="shared" si="0"/>
        <v>0</v>
      </c>
      <c r="F41" s="31">
        <f t="shared" si="0"/>
        <v>0</v>
      </c>
      <c r="G41" s="31">
        <f t="shared" si="0"/>
        <v>14</v>
      </c>
      <c r="H41" s="31">
        <f t="shared" si="0"/>
        <v>8</v>
      </c>
      <c r="I41" s="31">
        <f t="shared" si="0"/>
        <v>0</v>
      </c>
      <c r="J41" s="31">
        <f t="shared" si="0"/>
        <v>21</v>
      </c>
      <c r="K41" s="31">
        <f t="shared" si="0"/>
        <v>0</v>
      </c>
      <c r="L41" s="31">
        <f t="shared" si="0"/>
        <v>0</v>
      </c>
      <c r="M41" s="31">
        <f t="shared" si="0"/>
        <v>21</v>
      </c>
      <c r="N41" s="31">
        <f t="shared" si="0"/>
        <v>0</v>
      </c>
      <c r="O41" s="31">
        <f t="shared" si="0"/>
        <v>0</v>
      </c>
      <c r="P41" s="31">
        <f t="shared" si="0"/>
        <v>12</v>
      </c>
      <c r="Q41" s="31">
        <f t="shared" si="0"/>
        <v>9</v>
      </c>
      <c r="R41" s="31">
        <f t="shared" si="0"/>
        <v>0</v>
      </c>
      <c r="S41" s="31">
        <f t="shared" si="0"/>
        <v>21</v>
      </c>
      <c r="T41" s="31">
        <f t="shared" si="0"/>
        <v>0</v>
      </c>
      <c r="U41" s="31">
        <f t="shared" si="0"/>
        <v>0</v>
      </c>
      <c r="V41" s="31">
        <f t="shared" si="0"/>
        <v>14</v>
      </c>
      <c r="W41" s="31">
        <f t="shared" si="0"/>
        <v>7</v>
      </c>
      <c r="X41" s="31">
        <f t="shared" si="0"/>
        <v>0</v>
      </c>
      <c r="Y41" s="31">
        <f t="shared" si="0"/>
        <v>21</v>
      </c>
      <c r="Z41" s="31">
        <f t="shared" si="0"/>
        <v>0</v>
      </c>
      <c r="AA41" s="31">
        <f t="shared" si="0"/>
        <v>0</v>
      </c>
      <c r="AB41" s="31">
        <f t="shared" si="0"/>
        <v>21</v>
      </c>
      <c r="AC41" s="31">
        <f t="shared" si="0"/>
        <v>0</v>
      </c>
      <c r="AD41" s="31">
        <f t="shared" si="0"/>
        <v>0</v>
      </c>
      <c r="AE41" s="31">
        <f t="shared" si="0"/>
        <v>13</v>
      </c>
      <c r="AF41" s="31">
        <f t="shared" si="0"/>
        <v>9</v>
      </c>
      <c r="AG41" s="31">
        <f t="shared" si="0"/>
        <v>0</v>
      </c>
      <c r="AH41" s="31">
        <f t="shared" si="0"/>
        <v>12</v>
      </c>
      <c r="AI41" s="31">
        <f t="shared" si="0"/>
        <v>9</v>
      </c>
      <c r="AJ41" s="31">
        <f t="shared" si="0"/>
        <v>0</v>
      </c>
      <c r="AK41" s="31">
        <f t="shared" si="0"/>
        <v>13</v>
      </c>
      <c r="AL41" s="31">
        <f t="shared" si="0"/>
        <v>9</v>
      </c>
      <c r="AM41" s="31">
        <f t="shared" si="0"/>
        <v>0</v>
      </c>
      <c r="AN41" s="31">
        <f t="shared" si="0"/>
        <v>21</v>
      </c>
      <c r="AO41" s="31">
        <f t="shared" si="0"/>
        <v>0</v>
      </c>
      <c r="AP41" s="31">
        <f t="shared" si="0"/>
        <v>0</v>
      </c>
      <c r="AQ41" s="31">
        <f t="shared" si="0"/>
        <v>21</v>
      </c>
      <c r="AR41" s="31">
        <f t="shared" si="0"/>
        <v>0</v>
      </c>
      <c r="AS41" s="31">
        <f t="shared" si="0"/>
        <v>0</v>
      </c>
      <c r="AT41" s="31">
        <f t="shared" si="0"/>
        <v>21</v>
      </c>
      <c r="AU41" s="31">
        <f t="shared" si="0"/>
        <v>0</v>
      </c>
      <c r="AV41" s="31">
        <f t="shared" si="0"/>
        <v>0</v>
      </c>
      <c r="AW41" s="31">
        <f t="shared" si="0"/>
        <v>21</v>
      </c>
      <c r="AX41" s="31">
        <f t="shared" si="0"/>
        <v>0</v>
      </c>
      <c r="AY41" s="31">
        <f t="shared" si="0"/>
        <v>0</v>
      </c>
      <c r="AZ41" s="31">
        <f t="shared" si="0"/>
        <v>14</v>
      </c>
      <c r="BA41" s="31">
        <f t="shared" si="0"/>
        <v>7</v>
      </c>
      <c r="BB41" s="31">
        <f t="shared" si="0"/>
        <v>0</v>
      </c>
      <c r="BC41" s="31">
        <f t="shared" si="0"/>
        <v>15</v>
      </c>
      <c r="BD41" s="31">
        <f t="shared" si="0"/>
        <v>7</v>
      </c>
      <c r="BE41" s="31">
        <f t="shared" si="0"/>
        <v>0</v>
      </c>
      <c r="BF41" s="31">
        <f t="shared" si="0"/>
        <v>0</v>
      </c>
      <c r="BG41" s="31">
        <f t="shared" si="0"/>
        <v>21</v>
      </c>
      <c r="BH41" s="31">
        <f t="shared" si="0"/>
        <v>0</v>
      </c>
      <c r="BI41" s="31">
        <f t="shared" si="0"/>
        <v>19</v>
      </c>
      <c r="BJ41" s="31">
        <f t="shared" si="0"/>
        <v>2</v>
      </c>
      <c r="BK41" s="31">
        <f t="shared" si="0"/>
        <v>7</v>
      </c>
      <c r="BL41" s="31">
        <f t="shared" si="0"/>
        <v>15</v>
      </c>
      <c r="BM41" s="31">
        <f t="shared" si="0"/>
        <v>0</v>
      </c>
      <c r="BN41" s="31">
        <v>11</v>
      </c>
      <c r="BO41" s="31">
        <f t="shared" ref="BO41:DZ41" si="1">SUM(BO14:BO35)</f>
        <v>15</v>
      </c>
      <c r="BP41" s="31">
        <f t="shared" si="1"/>
        <v>0</v>
      </c>
      <c r="BQ41" s="31">
        <f t="shared" si="1"/>
        <v>0</v>
      </c>
      <c r="BR41" s="31">
        <v>26</v>
      </c>
      <c r="BS41" s="31">
        <f t="shared" si="1"/>
        <v>0</v>
      </c>
      <c r="BT41" s="31">
        <f t="shared" si="1"/>
        <v>0</v>
      </c>
      <c r="BU41" s="31">
        <v>26</v>
      </c>
      <c r="BV41" s="31">
        <f t="shared" si="1"/>
        <v>0</v>
      </c>
      <c r="BW41" s="31">
        <f t="shared" si="1"/>
        <v>12</v>
      </c>
      <c r="BX41" s="31">
        <v>14</v>
      </c>
      <c r="BY41" s="31">
        <f t="shared" si="1"/>
        <v>0</v>
      </c>
      <c r="BZ41" s="31">
        <f t="shared" si="1"/>
        <v>0</v>
      </c>
      <c r="CA41" s="31">
        <v>26</v>
      </c>
      <c r="CB41" s="31">
        <f t="shared" si="1"/>
        <v>0</v>
      </c>
      <c r="CC41" s="31">
        <f t="shared" si="1"/>
        <v>0</v>
      </c>
      <c r="CD41" s="31">
        <v>22</v>
      </c>
      <c r="CE41" s="31">
        <f t="shared" si="1"/>
        <v>4</v>
      </c>
      <c r="CF41" s="31">
        <f t="shared" si="1"/>
        <v>0</v>
      </c>
      <c r="CG41" s="31">
        <f t="shared" si="1"/>
        <v>18</v>
      </c>
      <c r="CH41" s="31">
        <f t="shared" si="1"/>
        <v>3</v>
      </c>
      <c r="CI41" s="31">
        <f t="shared" si="1"/>
        <v>0</v>
      </c>
      <c r="CJ41" s="31">
        <f t="shared" si="1"/>
        <v>21</v>
      </c>
      <c r="CK41" s="31">
        <f t="shared" si="1"/>
        <v>0</v>
      </c>
      <c r="CL41" s="31">
        <f t="shared" si="1"/>
        <v>0</v>
      </c>
      <c r="CM41" s="31">
        <f t="shared" si="1"/>
        <v>21</v>
      </c>
      <c r="CN41" s="31">
        <f t="shared" si="1"/>
        <v>0</v>
      </c>
      <c r="CO41" s="31">
        <f t="shared" si="1"/>
        <v>0</v>
      </c>
      <c r="CP41" s="31">
        <f t="shared" si="1"/>
        <v>21</v>
      </c>
      <c r="CQ41" s="31">
        <f t="shared" si="1"/>
        <v>0</v>
      </c>
      <c r="CR41" s="31">
        <f t="shared" si="1"/>
        <v>0</v>
      </c>
      <c r="CS41" s="31">
        <f t="shared" si="1"/>
        <v>21</v>
      </c>
      <c r="CT41" s="31">
        <f t="shared" si="1"/>
        <v>0</v>
      </c>
      <c r="CU41" s="31">
        <f t="shared" si="1"/>
        <v>0</v>
      </c>
      <c r="CV41" s="31">
        <f t="shared" si="1"/>
        <v>20</v>
      </c>
      <c r="CW41" s="31">
        <f t="shared" si="1"/>
        <v>1</v>
      </c>
      <c r="CX41" s="31">
        <f t="shared" si="1"/>
        <v>0</v>
      </c>
      <c r="CY41" s="31">
        <f t="shared" si="1"/>
        <v>21</v>
      </c>
      <c r="CZ41" s="31">
        <f t="shared" si="1"/>
        <v>0</v>
      </c>
      <c r="DA41" s="31">
        <f t="shared" si="1"/>
        <v>0</v>
      </c>
      <c r="DB41" s="31">
        <f t="shared" si="1"/>
        <v>21</v>
      </c>
      <c r="DC41" s="31">
        <f t="shared" si="1"/>
        <v>0</v>
      </c>
      <c r="DD41" s="31">
        <f t="shared" si="1"/>
        <v>0</v>
      </c>
      <c r="DE41" s="31">
        <f t="shared" si="1"/>
        <v>21</v>
      </c>
      <c r="DF41" s="31">
        <f t="shared" si="1"/>
        <v>0</v>
      </c>
      <c r="DG41" s="31">
        <f t="shared" si="1"/>
        <v>0</v>
      </c>
      <c r="DH41" s="31">
        <f t="shared" si="1"/>
        <v>21</v>
      </c>
      <c r="DI41" s="31">
        <f t="shared" si="1"/>
        <v>0</v>
      </c>
      <c r="DJ41" s="31">
        <f t="shared" si="1"/>
        <v>0</v>
      </c>
      <c r="DK41" s="31">
        <f t="shared" si="1"/>
        <v>21</v>
      </c>
      <c r="DL41" s="31">
        <f t="shared" si="1"/>
        <v>0</v>
      </c>
      <c r="DM41" s="31">
        <f t="shared" si="1"/>
        <v>0</v>
      </c>
      <c r="DN41" s="31">
        <f t="shared" si="1"/>
        <v>21</v>
      </c>
      <c r="DO41" s="31">
        <f t="shared" si="1"/>
        <v>0</v>
      </c>
      <c r="DP41" s="31">
        <f t="shared" si="1"/>
        <v>0</v>
      </c>
      <c r="DQ41" s="31">
        <f t="shared" si="1"/>
        <v>21</v>
      </c>
      <c r="DR41" s="31">
        <f t="shared" si="1"/>
        <v>0</v>
      </c>
      <c r="DS41" s="31">
        <f t="shared" si="1"/>
        <v>0</v>
      </c>
      <c r="DT41" s="31">
        <f t="shared" si="1"/>
        <v>21</v>
      </c>
      <c r="DU41" s="31">
        <f t="shared" si="1"/>
        <v>0</v>
      </c>
      <c r="DV41" s="31">
        <f t="shared" si="1"/>
        <v>0</v>
      </c>
      <c r="DW41" s="31">
        <f t="shared" si="1"/>
        <v>21</v>
      </c>
      <c r="DX41" s="31">
        <f t="shared" si="1"/>
        <v>0</v>
      </c>
      <c r="DY41" s="31">
        <f t="shared" si="1"/>
        <v>0</v>
      </c>
      <c r="DZ41" s="31">
        <f t="shared" si="1"/>
        <v>21</v>
      </c>
      <c r="EA41" s="31">
        <f t="shared" ref="EA41:GL41" si="2">SUM(EA14:EA35)</f>
        <v>0</v>
      </c>
      <c r="EB41" s="31">
        <f t="shared" si="2"/>
        <v>0</v>
      </c>
      <c r="EC41" s="31">
        <f t="shared" si="2"/>
        <v>21</v>
      </c>
      <c r="ED41" s="31">
        <f t="shared" si="2"/>
        <v>0</v>
      </c>
      <c r="EE41" s="31">
        <f t="shared" si="2"/>
        <v>0</v>
      </c>
      <c r="EF41" s="31">
        <f t="shared" si="2"/>
        <v>21</v>
      </c>
      <c r="EG41" s="31">
        <f t="shared" si="2"/>
        <v>0</v>
      </c>
      <c r="EH41" s="31">
        <f t="shared" si="2"/>
        <v>0</v>
      </c>
      <c r="EI41" s="31">
        <f t="shared" si="2"/>
        <v>21</v>
      </c>
      <c r="EJ41" s="31">
        <f t="shared" si="2"/>
        <v>0</v>
      </c>
      <c r="EK41" s="31">
        <f t="shared" si="2"/>
        <v>0</v>
      </c>
      <c r="EL41" s="31">
        <f t="shared" si="2"/>
        <v>21</v>
      </c>
      <c r="EM41" s="31">
        <f t="shared" si="2"/>
        <v>0</v>
      </c>
      <c r="EN41" s="31">
        <f t="shared" si="2"/>
        <v>0</v>
      </c>
      <c r="EO41" s="31">
        <f t="shared" si="2"/>
        <v>21</v>
      </c>
      <c r="EP41" s="31">
        <f t="shared" si="2"/>
        <v>0</v>
      </c>
      <c r="EQ41" s="31">
        <f t="shared" si="2"/>
        <v>0</v>
      </c>
      <c r="ER41" s="31">
        <f t="shared" si="2"/>
        <v>19</v>
      </c>
      <c r="ES41" s="31">
        <f t="shared" si="2"/>
        <v>2</v>
      </c>
      <c r="ET41" s="31">
        <f t="shared" si="2"/>
        <v>0</v>
      </c>
      <c r="EU41" s="31">
        <f t="shared" si="2"/>
        <v>16</v>
      </c>
      <c r="EV41" s="31">
        <f t="shared" si="2"/>
        <v>5</v>
      </c>
      <c r="EW41" s="31">
        <f t="shared" si="2"/>
        <v>0</v>
      </c>
      <c r="EX41" s="31">
        <f t="shared" si="2"/>
        <v>17</v>
      </c>
      <c r="EY41" s="31">
        <f t="shared" si="2"/>
        <v>4</v>
      </c>
      <c r="EZ41" s="31">
        <f t="shared" si="2"/>
        <v>0</v>
      </c>
      <c r="FA41" s="31">
        <f t="shared" si="2"/>
        <v>21</v>
      </c>
      <c r="FB41" s="31">
        <f t="shared" si="2"/>
        <v>0</v>
      </c>
      <c r="FC41" s="31">
        <f t="shared" si="2"/>
        <v>0</v>
      </c>
      <c r="FD41" s="31">
        <f t="shared" si="2"/>
        <v>0</v>
      </c>
      <c r="FE41" s="31">
        <f t="shared" si="2"/>
        <v>21</v>
      </c>
      <c r="FF41" s="31">
        <f t="shared" si="2"/>
        <v>0</v>
      </c>
      <c r="FG41" s="31">
        <f t="shared" si="2"/>
        <v>10</v>
      </c>
      <c r="FH41" s="31">
        <f t="shared" si="2"/>
        <v>11</v>
      </c>
      <c r="FI41" s="31">
        <f t="shared" si="2"/>
        <v>0</v>
      </c>
      <c r="FJ41" s="31">
        <f t="shared" si="2"/>
        <v>21</v>
      </c>
      <c r="FK41" s="31">
        <f t="shared" si="2"/>
        <v>0</v>
      </c>
      <c r="FL41" s="31">
        <f t="shared" si="2"/>
        <v>0</v>
      </c>
      <c r="FM41" s="31">
        <f t="shared" si="2"/>
        <v>14</v>
      </c>
      <c r="FN41" s="31">
        <f t="shared" si="2"/>
        <v>8</v>
      </c>
      <c r="FO41" s="31">
        <f t="shared" si="2"/>
        <v>0</v>
      </c>
      <c r="FP41" s="31">
        <f t="shared" si="2"/>
        <v>21</v>
      </c>
      <c r="FQ41" s="31">
        <f t="shared" si="2"/>
        <v>0</v>
      </c>
      <c r="FR41" s="31">
        <f t="shared" si="2"/>
        <v>0</v>
      </c>
      <c r="FS41" s="31">
        <f t="shared" si="2"/>
        <v>21</v>
      </c>
      <c r="FT41" s="31">
        <f t="shared" si="2"/>
        <v>0</v>
      </c>
      <c r="FU41" s="31">
        <f t="shared" si="2"/>
        <v>0</v>
      </c>
      <c r="FV41" s="31">
        <f t="shared" si="2"/>
        <v>21</v>
      </c>
      <c r="FW41" s="31">
        <f t="shared" si="2"/>
        <v>0</v>
      </c>
      <c r="FX41" s="31">
        <f t="shared" si="2"/>
        <v>0</v>
      </c>
      <c r="FY41" s="31">
        <f t="shared" si="2"/>
        <v>21</v>
      </c>
      <c r="FZ41" s="31">
        <f t="shared" si="2"/>
        <v>0</v>
      </c>
      <c r="GA41" s="31">
        <f t="shared" si="2"/>
        <v>0</v>
      </c>
      <c r="GB41" s="31">
        <f t="shared" si="2"/>
        <v>21</v>
      </c>
      <c r="GC41" s="31">
        <f t="shared" si="2"/>
        <v>0</v>
      </c>
      <c r="GD41" s="31">
        <f t="shared" si="2"/>
        <v>0</v>
      </c>
      <c r="GE41" s="31">
        <f t="shared" si="2"/>
        <v>21</v>
      </c>
      <c r="GF41" s="31">
        <f t="shared" si="2"/>
        <v>0</v>
      </c>
      <c r="GG41" s="31">
        <f t="shared" si="2"/>
        <v>0</v>
      </c>
      <c r="GH41" s="31">
        <f t="shared" si="2"/>
        <v>21</v>
      </c>
      <c r="GI41" s="31">
        <f t="shared" si="2"/>
        <v>0</v>
      </c>
      <c r="GJ41" s="31">
        <f t="shared" si="2"/>
        <v>0</v>
      </c>
      <c r="GK41" s="31">
        <f t="shared" si="2"/>
        <v>17</v>
      </c>
      <c r="GL41" s="31">
        <f t="shared" si="2"/>
        <v>4</v>
      </c>
      <c r="GM41" s="31">
        <f t="shared" ref="GM41:GR41" si="3">SUM(GM14:GM35)</f>
        <v>0</v>
      </c>
      <c r="GN41" s="31">
        <f t="shared" si="3"/>
        <v>21</v>
      </c>
      <c r="GO41" s="31">
        <f t="shared" si="3"/>
        <v>0</v>
      </c>
      <c r="GP41" s="31">
        <f t="shared" si="3"/>
        <v>0</v>
      </c>
      <c r="GQ41" s="31">
        <f t="shared" si="3"/>
        <v>21</v>
      </c>
      <c r="GR41" s="31">
        <f t="shared" si="3"/>
        <v>0</v>
      </c>
    </row>
    <row r="42" spans="1:200" ht="37.5" customHeight="1">
      <c r="A42" s="155" t="s">
        <v>430</v>
      </c>
      <c r="B42" s="156"/>
      <c r="C42" s="54">
        <f t="shared" ref="C42:BN42" si="4">C41/18%</f>
        <v>0</v>
      </c>
      <c r="D42" s="54">
        <f t="shared" si="4"/>
        <v>144.444444444444</v>
      </c>
      <c r="E42" s="54">
        <f t="shared" si="4"/>
        <v>0</v>
      </c>
      <c r="F42" s="54">
        <f t="shared" si="4"/>
        <v>0</v>
      </c>
      <c r="G42" s="54">
        <f t="shared" si="4"/>
        <v>77.7777777777778</v>
      </c>
      <c r="H42" s="54">
        <f t="shared" si="4"/>
        <v>44.4444444444444</v>
      </c>
      <c r="I42" s="54">
        <f t="shared" si="4"/>
        <v>0</v>
      </c>
      <c r="J42" s="54">
        <f t="shared" si="4"/>
        <v>116.666666666667</v>
      </c>
      <c r="K42" s="54">
        <f t="shared" si="4"/>
        <v>0</v>
      </c>
      <c r="L42" s="54">
        <f t="shared" si="4"/>
        <v>0</v>
      </c>
      <c r="M42" s="54">
        <f t="shared" si="4"/>
        <v>116.666666666667</v>
      </c>
      <c r="N42" s="54">
        <f t="shared" si="4"/>
        <v>0</v>
      </c>
      <c r="O42" s="54">
        <f t="shared" si="4"/>
        <v>0</v>
      </c>
      <c r="P42" s="54">
        <f t="shared" si="4"/>
        <v>66.6666666666667</v>
      </c>
      <c r="Q42" s="54">
        <f t="shared" si="4"/>
        <v>50</v>
      </c>
      <c r="R42" s="54">
        <f t="shared" si="4"/>
        <v>0</v>
      </c>
      <c r="S42" s="54">
        <f t="shared" si="4"/>
        <v>116.666666666667</v>
      </c>
      <c r="T42" s="54">
        <f t="shared" si="4"/>
        <v>0</v>
      </c>
      <c r="U42" s="54">
        <f t="shared" si="4"/>
        <v>0</v>
      </c>
      <c r="V42" s="54">
        <f t="shared" si="4"/>
        <v>77.7777777777778</v>
      </c>
      <c r="W42" s="54">
        <f t="shared" si="4"/>
        <v>38.8888888888889</v>
      </c>
      <c r="X42" s="54">
        <f t="shared" si="4"/>
        <v>0</v>
      </c>
      <c r="Y42" s="54">
        <f t="shared" si="4"/>
        <v>116.666666666667</v>
      </c>
      <c r="Z42" s="54">
        <f t="shared" si="4"/>
        <v>0</v>
      </c>
      <c r="AA42" s="54">
        <f t="shared" si="4"/>
        <v>0</v>
      </c>
      <c r="AB42" s="54">
        <f t="shared" si="4"/>
        <v>116.666666666667</v>
      </c>
      <c r="AC42" s="54">
        <f t="shared" si="4"/>
        <v>0</v>
      </c>
      <c r="AD42" s="54">
        <f t="shared" si="4"/>
        <v>0</v>
      </c>
      <c r="AE42" s="54">
        <f t="shared" si="4"/>
        <v>72.2222222222222</v>
      </c>
      <c r="AF42" s="54">
        <f t="shared" si="4"/>
        <v>50</v>
      </c>
      <c r="AG42" s="54">
        <f t="shared" si="4"/>
        <v>0</v>
      </c>
      <c r="AH42" s="54">
        <f t="shared" si="4"/>
        <v>66.6666666666667</v>
      </c>
      <c r="AI42" s="54">
        <f t="shared" si="4"/>
        <v>50</v>
      </c>
      <c r="AJ42" s="54">
        <f t="shared" si="4"/>
        <v>0</v>
      </c>
      <c r="AK42" s="54">
        <f t="shared" si="4"/>
        <v>72.2222222222222</v>
      </c>
      <c r="AL42" s="54">
        <f t="shared" si="4"/>
        <v>50</v>
      </c>
      <c r="AM42" s="54">
        <f t="shared" si="4"/>
        <v>0</v>
      </c>
      <c r="AN42" s="54">
        <f t="shared" si="4"/>
        <v>116.666666666667</v>
      </c>
      <c r="AO42" s="54">
        <f t="shared" si="4"/>
        <v>0</v>
      </c>
      <c r="AP42" s="54">
        <f t="shared" si="4"/>
        <v>0</v>
      </c>
      <c r="AQ42" s="54">
        <f t="shared" si="4"/>
        <v>116.666666666667</v>
      </c>
      <c r="AR42" s="54">
        <f t="shared" si="4"/>
        <v>0</v>
      </c>
      <c r="AS42" s="54">
        <f t="shared" si="4"/>
        <v>0</v>
      </c>
      <c r="AT42" s="54">
        <f t="shared" si="4"/>
        <v>116.666666666667</v>
      </c>
      <c r="AU42" s="54">
        <f t="shared" si="4"/>
        <v>0</v>
      </c>
      <c r="AV42" s="54">
        <f t="shared" si="4"/>
        <v>0</v>
      </c>
      <c r="AW42" s="54">
        <f t="shared" si="4"/>
        <v>116.666666666667</v>
      </c>
      <c r="AX42" s="54">
        <f t="shared" si="4"/>
        <v>0</v>
      </c>
      <c r="AY42" s="54">
        <f t="shared" si="4"/>
        <v>0</v>
      </c>
      <c r="AZ42" s="54">
        <f t="shared" si="4"/>
        <v>77.7777777777778</v>
      </c>
      <c r="BA42" s="54">
        <f t="shared" si="4"/>
        <v>38.8888888888889</v>
      </c>
      <c r="BB42" s="54">
        <f t="shared" si="4"/>
        <v>0</v>
      </c>
      <c r="BC42" s="54">
        <f t="shared" si="4"/>
        <v>83.3333333333333</v>
      </c>
      <c r="BD42" s="54">
        <f t="shared" si="4"/>
        <v>38.8888888888889</v>
      </c>
      <c r="BE42" s="54">
        <f t="shared" si="4"/>
        <v>0</v>
      </c>
      <c r="BF42" s="54">
        <f t="shared" si="4"/>
        <v>0</v>
      </c>
      <c r="BG42" s="54">
        <f t="shared" si="4"/>
        <v>116.666666666667</v>
      </c>
      <c r="BH42" s="54">
        <f t="shared" si="4"/>
        <v>0</v>
      </c>
      <c r="BI42" s="54">
        <f t="shared" si="4"/>
        <v>105.555555555556</v>
      </c>
      <c r="BJ42" s="54">
        <f t="shared" si="4"/>
        <v>11.1111111111111</v>
      </c>
      <c r="BK42" s="54">
        <f t="shared" si="4"/>
        <v>38.8888888888889</v>
      </c>
      <c r="BL42" s="54">
        <f t="shared" si="4"/>
        <v>83.3333333333333</v>
      </c>
      <c r="BM42" s="54">
        <f t="shared" si="4"/>
        <v>0</v>
      </c>
      <c r="BN42" s="54">
        <f t="shared" si="4"/>
        <v>61.1111111111111</v>
      </c>
      <c r="BO42" s="54">
        <f t="shared" ref="BO42:DZ42" si="5">BO41/18%</f>
        <v>83.3333333333333</v>
      </c>
      <c r="BP42" s="54">
        <f t="shared" si="5"/>
        <v>0</v>
      </c>
      <c r="BQ42" s="54">
        <f t="shared" si="5"/>
        <v>0</v>
      </c>
      <c r="BR42" s="54">
        <f t="shared" si="5"/>
        <v>144.444444444444</v>
      </c>
      <c r="BS42" s="54">
        <f t="shared" si="5"/>
        <v>0</v>
      </c>
      <c r="BT42" s="54">
        <f t="shared" si="5"/>
        <v>0</v>
      </c>
      <c r="BU42" s="54">
        <f t="shared" si="5"/>
        <v>144.444444444444</v>
      </c>
      <c r="BV42" s="54">
        <f t="shared" si="5"/>
        <v>0</v>
      </c>
      <c r="BW42" s="54">
        <f t="shared" si="5"/>
        <v>66.6666666666667</v>
      </c>
      <c r="BX42" s="54">
        <f t="shared" si="5"/>
        <v>77.7777777777778</v>
      </c>
      <c r="BY42" s="54">
        <f t="shared" si="5"/>
        <v>0</v>
      </c>
      <c r="BZ42" s="54">
        <f t="shared" si="5"/>
        <v>0</v>
      </c>
      <c r="CA42" s="54">
        <f t="shared" si="5"/>
        <v>144.444444444444</v>
      </c>
      <c r="CB42" s="54">
        <f t="shared" si="5"/>
        <v>0</v>
      </c>
      <c r="CC42" s="54">
        <f t="shared" si="5"/>
        <v>0</v>
      </c>
      <c r="CD42" s="54">
        <f t="shared" si="5"/>
        <v>122.222222222222</v>
      </c>
      <c r="CE42" s="54">
        <f t="shared" si="5"/>
        <v>22.2222222222222</v>
      </c>
      <c r="CF42" s="54">
        <f t="shared" si="5"/>
        <v>0</v>
      </c>
      <c r="CG42" s="54">
        <f t="shared" si="5"/>
        <v>100</v>
      </c>
      <c r="CH42" s="54">
        <f t="shared" si="5"/>
        <v>16.6666666666667</v>
      </c>
      <c r="CI42" s="54">
        <f t="shared" si="5"/>
        <v>0</v>
      </c>
      <c r="CJ42" s="54">
        <f t="shared" si="5"/>
        <v>116.666666666667</v>
      </c>
      <c r="CK42" s="54">
        <f t="shared" si="5"/>
        <v>0</v>
      </c>
      <c r="CL42" s="54">
        <f t="shared" si="5"/>
        <v>0</v>
      </c>
      <c r="CM42" s="54">
        <f t="shared" si="5"/>
        <v>116.666666666667</v>
      </c>
      <c r="CN42" s="54">
        <f t="shared" si="5"/>
        <v>0</v>
      </c>
      <c r="CO42" s="54">
        <f t="shared" si="5"/>
        <v>0</v>
      </c>
      <c r="CP42" s="54">
        <f t="shared" si="5"/>
        <v>116.666666666667</v>
      </c>
      <c r="CQ42" s="54">
        <f t="shared" si="5"/>
        <v>0</v>
      </c>
      <c r="CR42" s="54">
        <f t="shared" si="5"/>
        <v>0</v>
      </c>
      <c r="CS42" s="54">
        <f t="shared" si="5"/>
        <v>116.666666666667</v>
      </c>
      <c r="CT42" s="54">
        <f t="shared" si="5"/>
        <v>0</v>
      </c>
      <c r="CU42" s="54">
        <f t="shared" si="5"/>
        <v>0</v>
      </c>
      <c r="CV42" s="54">
        <f t="shared" si="5"/>
        <v>111.111111111111</v>
      </c>
      <c r="CW42" s="54">
        <f t="shared" si="5"/>
        <v>5.5555555555555598</v>
      </c>
      <c r="CX42" s="54">
        <f t="shared" si="5"/>
        <v>0</v>
      </c>
      <c r="CY42" s="54">
        <f t="shared" si="5"/>
        <v>116.666666666667</v>
      </c>
      <c r="CZ42" s="54">
        <f t="shared" si="5"/>
        <v>0</v>
      </c>
      <c r="DA42" s="54">
        <f t="shared" si="5"/>
        <v>0</v>
      </c>
      <c r="DB42" s="54">
        <f t="shared" si="5"/>
        <v>116.666666666667</v>
      </c>
      <c r="DC42" s="54">
        <f t="shared" si="5"/>
        <v>0</v>
      </c>
      <c r="DD42" s="54">
        <f t="shared" si="5"/>
        <v>0</v>
      </c>
      <c r="DE42" s="54">
        <f t="shared" si="5"/>
        <v>116.666666666667</v>
      </c>
      <c r="DF42" s="54">
        <f t="shared" si="5"/>
        <v>0</v>
      </c>
      <c r="DG42" s="54">
        <f t="shared" si="5"/>
        <v>0</v>
      </c>
      <c r="DH42" s="54">
        <f t="shared" si="5"/>
        <v>116.666666666667</v>
      </c>
      <c r="DI42" s="54">
        <f t="shared" si="5"/>
        <v>0</v>
      </c>
      <c r="DJ42" s="54">
        <f t="shared" si="5"/>
        <v>0</v>
      </c>
      <c r="DK42" s="54">
        <f t="shared" si="5"/>
        <v>116.666666666667</v>
      </c>
      <c r="DL42" s="54">
        <f t="shared" si="5"/>
        <v>0</v>
      </c>
      <c r="DM42" s="54">
        <f t="shared" si="5"/>
        <v>0</v>
      </c>
      <c r="DN42" s="54">
        <f t="shared" si="5"/>
        <v>116.666666666667</v>
      </c>
      <c r="DO42" s="54">
        <f t="shared" si="5"/>
        <v>0</v>
      </c>
      <c r="DP42" s="54">
        <f t="shared" si="5"/>
        <v>0</v>
      </c>
      <c r="DQ42" s="54">
        <f t="shared" si="5"/>
        <v>116.666666666667</v>
      </c>
      <c r="DR42" s="54">
        <f t="shared" si="5"/>
        <v>0</v>
      </c>
      <c r="DS42" s="54">
        <f t="shared" si="5"/>
        <v>0</v>
      </c>
      <c r="DT42" s="54">
        <f t="shared" si="5"/>
        <v>116.666666666667</v>
      </c>
      <c r="DU42" s="54">
        <f t="shared" si="5"/>
        <v>0</v>
      </c>
      <c r="DV42" s="54">
        <f t="shared" si="5"/>
        <v>0</v>
      </c>
      <c r="DW42" s="54">
        <f t="shared" si="5"/>
        <v>116.666666666667</v>
      </c>
      <c r="DX42" s="54">
        <f t="shared" si="5"/>
        <v>0</v>
      </c>
      <c r="DY42" s="54">
        <f t="shared" si="5"/>
        <v>0</v>
      </c>
      <c r="DZ42" s="54">
        <f t="shared" si="5"/>
        <v>116.666666666667</v>
      </c>
      <c r="EA42" s="54">
        <f t="shared" ref="EA42:GL42" si="6">EA41/18%</f>
        <v>0</v>
      </c>
      <c r="EB42" s="54">
        <f t="shared" si="6"/>
        <v>0</v>
      </c>
      <c r="EC42" s="54">
        <f t="shared" si="6"/>
        <v>116.666666666667</v>
      </c>
      <c r="ED42" s="54">
        <f t="shared" si="6"/>
        <v>0</v>
      </c>
      <c r="EE42" s="54">
        <f t="shared" si="6"/>
        <v>0</v>
      </c>
      <c r="EF42" s="54">
        <f t="shared" si="6"/>
        <v>116.666666666667</v>
      </c>
      <c r="EG42" s="54">
        <f t="shared" si="6"/>
        <v>0</v>
      </c>
      <c r="EH42" s="54">
        <f t="shared" si="6"/>
        <v>0</v>
      </c>
      <c r="EI42" s="54">
        <f t="shared" si="6"/>
        <v>116.666666666667</v>
      </c>
      <c r="EJ42" s="54">
        <f t="shared" si="6"/>
        <v>0</v>
      </c>
      <c r="EK42" s="54">
        <f t="shared" si="6"/>
        <v>0</v>
      </c>
      <c r="EL42" s="54">
        <f t="shared" si="6"/>
        <v>116.666666666667</v>
      </c>
      <c r="EM42" s="54">
        <f t="shared" si="6"/>
        <v>0</v>
      </c>
      <c r="EN42" s="54">
        <f t="shared" si="6"/>
        <v>0</v>
      </c>
      <c r="EO42" s="54">
        <f t="shared" si="6"/>
        <v>116.666666666667</v>
      </c>
      <c r="EP42" s="54">
        <f t="shared" si="6"/>
        <v>0</v>
      </c>
      <c r="EQ42" s="54">
        <f t="shared" si="6"/>
        <v>0</v>
      </c>
      <c r="ER42" s="54">
        <f t="shared" si="6"/>
        <v>105.555555555556</v>
      </c>
      <c r="ES42" s="54">
        <f t="shared" si="6"/>
        <v>11.1111111111111</v>
      </c>
      <c r="ET42" s="54">
        <f t="shared" si="6"/>
        <v>0</v>
      </c>
      <c r="EU42" s="54">
        <f t="shared" si="6"/>
        <v>88.8888888888889</v>
      </c>
      <c r="EV42" s="54">
        <f t="shared" si="6"/>
        <v>27.7777777777778</v>
      </c>
      <c r="EW42" s="54">
        <f t="shared" si="6"/>
        <v>0</v>
      </c>
      <c r="EX42" s="54">
        <f t="shared" si="6"/>
        <v>94.4444444444444</v>
      </c>
      <c r="EY42" s="54">
        <f t="shared" si="6"/>
        <v>22.2222222222222</v>
      </c>
      <c r="EZ42" s="54">
        <f t="shared" si="6"/>
        <v>0</v>
      </c>
      <c r="FA42" s="54">
        <f t="shared" si="6"/>
        <v>116.666666666667</v>
      </c>
      <c r="FB42" s="54">
        <f t="shared" si="6"/>
        <v>0</v>
      </c>
      <c r="FC42" s="54">
        <f t="shared" si="6"/>
        <v>0</v>
      </c>
      <c r="FD42" s="54">
        <f t="shared" si="6"/>
        <v>0</v>
      </c>
      <c r="FE42" s="54">
        <f t="shared" si="6"/>
        <v>116.666666666667</v>
      </c>
      <c r="FF42" s="54">
        <f t="shared" si="6"/>
        <v>0</v>
      </c>
      <c r="FG42" s="54">
        <f t="shared" si="6"/>
        <v>55.5555555555556</v>
      </c>
      <c r="FH42" s="54">
        <f t="shared" si="6"/>
        <v>61.1111111111111</v>
      </c>
      <c r="FI42" s="54">
        <f t="shared" si="6"/>
        <v>0</v>
      </c>
      <c r="FJ42" s="54">
        <f t="shared" si="6"/>
        <v>116.666666666667</v>
      </c>
      <c r="FK42" s="54">
        <f t="shared" si="6"/>
        <v>0</v>
      </c>
      <c r="FL42" s="54">
        <f t="shared" si="6"/>
        <v>0</v>
      </c>
      <c r="FM42" s="54">
        <f t="shared" si="6"/>
        <v>77.7777777777778</v>
      </c>
      <c r="FN42" s="54">
        <f t="shared" si="6"/>
        <v>44.4444444444444</v>
      </c>
      <c r="FO42" s="54">
        <f t="shared" si="6"/>
        <v>0</v>
      </c>
      <c r="FP42" s="54">
        <f t="shared" si="6"/>
        <v>116.666666666667</v>
      </c>
      <c r="FQ42" s="54">
        <f t="shared" si="6"/>
        <v>0</v>
      </c>
      <c r="FR42" s="54">
        <f t="shared" si="6"/>
        <v>0</v>
      </c>
      <c r="FS42" s="54">
        <f t="shared" si="6"/>
        <v>116.666666666667</v>
      </c>
      <c r="FT42" s="54">
        <f t="shared" si="6"/>
        <v>0</v>
      </c>
      <c r="FU42" s="54">
        <f t="shared" si="6"/>
        <v>0</v>
      </c>
      <c r="FV42" s="54">
        <f t="shared" si="6"/>
        <v>116.666666666667</v>
      </c>
      <c r="FW42" s="54">
        <f t="shared" si="6"/>
        <v>0</v>
      </c>
      <c r="FX42" s="54">
        <f t="shared" si="6"/>
        <v>0</v>
      </c>
      <c r="FY42" s="54">
        <f t="shared" si="6"/>
        <v>116.666666666667</v>
      </c>
      <c r="FZ42" s="54">
        <f t="shared" si="6"/>
        <v>0</v>
      </c>
      <c r="GA42" s="54">
        <f t="shared" si="6"/>
        <v>0</v>
      </c>
      <c r="GB42" s="54">
        <f t="shared" si="6"/>
        <v>116.666666666667</v>
      </c>
      <c r="GC42" s="54">
        <f t="shared" si="6"/>
        <v>0</v>
      </c>
      <c r="GD42" s="54">
        <f t="shared" si="6"/>
        <v>0</v>
      </c>
      <c r="GE42" s="54">
        <f t="shared" si="6"/>
        <v>116.666666666667</v>
      </c>
      <c r="GF42" s="54">
        <f t="shared" si="6"/>
        <v>0</v>
      </c>
      <c r="GG42" s="54">
        <f t="shared" si="6"/>
        <v>0</v>
      </c>
      <c r="GH42" s="54">
        <f t="shared" si="6"/>
        <v>116.666666666667</v>
      </c>
      <c r="GI42" s="54">
        <f t="shared" si="6"/>
        <v>0</v>
      </c>
      <c r="GJ42" s="54">
        <f t="shared" si="6"/>
        <v>0</v>
      </c>
      <c r="GK42" s="54">
        <f t="shared" si="6"/>
        <v>94.4444444444444</v>
      </c>
      <c r="GL42" s="54">
        <f t="shared" si="6"/>
        <v>22.2222222222222</v>
      </c>
      <c r="GM42" s="54">
        <f t="shared" ref="GM42:GR42" si="7">GM41/18%</f>
        <v>0</v>
      </c>
      <c r="GN42" s="54">
        <f t="shared" si="7"/>
        <v>116.666666666667</v>
      </c>
      <c r="GO42" s="54">
        <f t="shared" si="7"/>
        <v>0</v>
      </c>
      <c r="GP42" s="54">
        <f t="shared" si="7"/>
        <v>0</v>
      </c>
      <c r="GQ42" s="54">
        <f t="shared" si="7"/>
        <v>116.666666666667</v>
      </c>
      <c r="GR42" s="54">
        <f t="shared" si="7"/>
        <v>0</v>
      </c>
    </row>
    <row r="44" spans="1:200">
      <c r="B44" s="157" t="s">
        <v>431</v>
      </c>
      <c r="C44" s="157"/>
      <c r="D44" s="157"/>
      <c r="E44" s="157"/>
      <c r="F44" s="55"/>
      <c r="G44" s="55"/>
      <c r="H44" s="55"/>
      <c r="I44" s="55"/>
      <c r="J44" s="55"/>
      <c r="K44" s="55"/>
      <c r="L44" s="55"/>
      <c r="M44" s="55"/>
    </row>
    <row r="45" spans="1:200">
      <c r="B45" s="56" t="s">
        <v>432</v>
      </c>
      <c r="C45" s="56" t="s">
        <v>433</v>
      </c>
      <c r="D45" s="35">
        <f t="shared" ref="D45:D47" si="8">E45/100*18</f>
        <v>0</v>
      </c>
      <c r="E45" s="57">
        <f>(C42+F42+I42+L42+O42+R42)/6</f>
        <v>0</v>
      </c>
      <c r="F45" s="55"/>
      <c r="G45" s="55"/>
      <c r="H45" s="55"/>
      <c r="I45" s="55"/>
      <c r="J45" s="55"/>
      <c r="K45" s="55"/>
      <c r="L45" s="55"/>
      <c r="M45" s="55"/>
    </row>
    <row r="46" spans="1:200">
      <c r="B46" s="56" t="s">
        <v>434</v>
      </c>
      <c r="C46" s="56" t="s">
        <v>433</v>
      </c>
      <c r="D46" s="35">
        <f t="shared" si="8"/>
        <v>19.1666666666667</v>
      </c>
      <c r="E46" s="57">
        <f>(D42+G42+J42+M42+P42+S42)/6</f>
        <v>106.481481481481</v>
      </c>
      <c r="F46" s="55"/>
      <c r="G46" s="55"/>
      <c r="H46" s="55"/>
      <c r="I46" s="55"/>
      <c r="J46" s="55"/>
      <c r="K46" s="55"/>
      <c r="L46" s="55"/>
      <c r="M46" s="55"/>
    </row>
    <row r="47" spans="1:200">
      <c r="B47" s="56" t="s">
        <v>435</v>
      </c>
      <c r="C47" s="56" t="s">
        <v>433</v>
      </c>
      <c r="D47" s="35">
        <f t="shared" si="8"/>
        <v>2.8333333333333299</v>
      </c>
      <c r="E47" s="57">
        <f>(E42+H42+K42+N42+Q42+T42)/6</f>
        <v>15.7407407407407</v>
      </c>
      <c r="F47" s="55"/>
      <c r="G47" s="55"/>
      <c r="H47" s="55"/>
      <c r="I47" s="55"/>
      <c r="J47" s="55"/>
      <c r="K47" s="55"/>
      <c r="L47" s="55"/>
      <c r="M47" s="55"/>
    </row>
    <row r="48" spans="1:200">
      <c r="B48" s="58"/>
      <c r="C48" s="58"/>
      <c r="D48" s="59">
        <f>SUM(D45:D47)</f>
        <v>22</v>
      </c>
      <c r="E48" s="59">
        <f>SUM(E45:E47)</f>
        <v>122.222222222222</v>
      </c>
      <c r="F48" s="55"/>
      <c r="G48" s="55"/>
      <c r="H48" s="55"/>
      <c r="I48" s="55"/>
      <c r="J48" s="55"/>
      <c r="K48" s="55"/>
      <c r="L48" s="55"/>
      <c r="M48" s="55"/>
    </row>
    <row r="49" spans="2:13" ht="30" customHeight="1">
      <c r="B49" s="56"/>
      <c r="C49" s="56"/>
      <c r="D49" s="158" t="s">
        <v>67</v>
      </c>
      <c r="E49" s="158"/>
      <c r="F49" s="159" t="s">
        <v>68</v>
      </c>
      <c r="G49" s="159"/>
      <c r="H49" s="159" t="s">
        <v>69</v>
      </c>
      <c r="I49" s="159"/>
      <c r="J49" s="55"/>
      <c r="K49" s="55"/>
      <c r="L49" s="55"/>
      <c r="M49" s="55"/>
    </row>
    <row r="50" spans="2:13">
      <c r="B50" s="56" t="s">
        <v>432</v>
      </c>
      <c r="C50" s="56" t="s">
        <v>436</v>
      </c>
      <c r="D50" s="35">
        <f t="shared" ref="D50:H50" si="9">E50/100*18</f>
        <v>0</v>
      </c>
      <c r="E50" s="57">
        <f>(U42+X42+AA42+AD42+AG42+AJ42)/6</f>
        <v>0</v>
      </c>
      <c r="F50" s="35">
        <f t="shared" si="9"/>
        <v>0</v>
      </c>
      <c r="G50" s="57">
        <f>(AM42+AP42+AS42+AV42+AY42+BB42)/6</f>
        <v>0</v>
      </c>
      <c r="H50" s="35">
        <f t="shared" si="9"/>
        <v>3</v>
      </c>
      <c r="I50" s="57">
        <f>(BE42+BH42+BK42+BN42+BQ42+BT42)/6</f>
        <v>16.6666666666667</v>
      </c>
      <c r="J50" s="28"/>
      <c r="K50" s="28"/>
      <c r="L50" s="28"/>
      <c r="M50" s="28"/>
    </row>
    <row r="51" spans="2:13">
      <c r="B51" s="56" t="s">
        <v>434</v>
      </c>
      <c r="C51" s="56" t="s">
        <v>436</v>
      </c>
      <c r="D51" s="35">
        <f t="shared" ref="D51:H51" si="10">E51/100*18</f>
        <v>15.6666666666667</v>
      </c>
      <c r="E51" s="57">
        <f>(V42+Y42+AB42+AE42+AH42+AK42)/6</f>
        <v>87.037037037037095</v>
      </c>
      <c r="F51" s="35">
        <f t="shared" si="10"/>
        <v>18.8333333333333</v>
      </c>
      <c r="G51" s="57">
        <f>(AN42+AQ42+AT42+AW42+AZ42+BC42)/6</f>
        <v>104.62962962963</v>
      </c>
      <c r="H51" s="35">
        <f t="shared" si="10"/>
        <v>16.8333333333333</v>
      </c>
      <c r="I51" s="57">
        <f>(BF42+BI42+BL42+BO42+BR42+BU42)/6</f>
        <v>93.518518518518505</v>
      </c>
      <c r="J51" s="28"/>
      <c r="K51" s="28"/>
      <c r="L51" s="28"/>
      <c r="M51" s="28"/>
    </row>
    <row r="52" spans="2:13">
      <c r="B52" s="56" t="s">
        <v>435</v>
      </c>
      <c r="C52" s="56" t="s">
        <v>436</v>
      </c>
      <c r="D52" s="35">
        <f t="shared" ref="D52:H52" si="11">E52/100*18</f>
        <v>5.6666666666666696</v>
      </c>
      <c r="E52" s="57">
        <f>(W42+Z42+AC42+AF42+AI42+AL42)/6</f>
        <v>31.481481481481499</v>
      </c>
      <c r="F52" s="35">
        <f t="shared" si="11"/>
        <v>2.3333333333333299</v>
      </c>
      <c r="G52" s="57">
        <f>(AO42+AR42+AU42+AX42+BA42+BD42)/6</f>
        <v>12.962962962962999</v>
      </c>
      <c r="H52" s="35">
        <f t="shared" si="11"/>
        <v>3.8333333333333299</v>
      </c>
      <c r="I52" s="57">
        <f>(BG42+BJ42+BM42+BP42+BS42+BV42)/6</f>
        <v>21.296296296296301</v>
      </c>
      <c r="J52" s="28"/>
      <c r="K52" s="28"/>
      <c r="L52" s="28"/>
      <c r="M52" s="28"/>
    </row>
    <row r="53" spans="2:13">
      <c r="B53" s="56"/>
      <c r="C53" s="56"/>
      <c r="D53" s="60">
        <f t="shared" ref="D53:I53" si="12">SUM(D50:D52)</f>
        <v>21.3333333333333</v>
      </c>
      <c r="E53" s="60">
        <f t="shared" si="12"/>
        <v>118.518518518519</v>
      </c>
      <c r="F53" s="60">
        <f t="shared" si="12"/>
        <v>21.1666666666667</v>
      </c>
      <c r="G53" s="61">
        <f t="shared" si="12"/>
        <v>117.59259259259299</v>
      </c>
      <c r="H53" s="60">
        <f t="shared" si="12"/>
        <v>23.6666666666667</v>
      </c>
      <c r="I53" s="60">
        <f t="shared" si="12"/>
        <v>131.48148148148101</v>
      </c>
      <c r="J53" s="62"/>
      <c r="K53" s="62"/>
      <c r="L53" s="62"/>
      <c r="M53" s="62"/>
    </row>
    <row r="54" spans="2:13">
      <c r="B54" s="56" t="s">
        <v>432</v>
      </c>
      <c r="C54" s="56" t="s">
        <v>437</v>
      </c>
      <c r="D54" s="63">
        <f t="shared" ref="D54:D56" si="13">E54/100*18</f>
        <v>2</v>
      </c>
      <c r="E54" s="57">
        <f>(BW42+BZ42+CC42+CF42+CI42+CL42)/6</f>
        <v>11.1111111111111</v>
      </c>
      <c r="F54" s="55"/>
      <c r="G54" s="55"/>
      <c r="H54" s="55"/>
      <c r="I54" s="55"/>
      <c r="J54" s="55"/>
      <c r="K54" s="55"/>
      <c r="L54" s="55"/>
      <c r="M54" s="55"/>
    </row>
    <row r="55" spans="2:13">
      <c r="B55" s="56" t="s">
        <v>434</v>
      </c>
      <c r="C55" s="56" t="s">
        <v>437</v>
      </c>
      <c r="D55" s="63">
        <f t="shared" si="13"/>
        <v>20.3333333333333</v>
      </c>
      <c r="E55" s="57">
        <f>(BX42+CA42+CD42+CG42+CJ42+CM42)/6</f>
        <v>112.962962962963</v>
      </c>
      <c r="F55" s="55"/>
      <c r="G55" s="55"/>
      <c r="H55" s="55"/>
      <c r="I55" s="55"/>
      <c r="J55" s="55"/>
      <c r="K55" s="55"/>
      <c r="L55" s="55"/>
      <c r="M55" s="55"/>
    </row>
    <row r="56" spans="2:13">
      <c r="B56" s="56" t="s">
        <v>435</v>
      </c>
      <c r="C56" s="56" t="s">
        <v>437</v>
      </c>
      <c r="D56" s="63">
        <f t="shared" si="13"/>
        <v>1.1666666666666701</v>
      </c>
      <c r="E56" s="57">
        <f>(BY42+CB42+CE42+CH42+CK42+CN42)/6</f>
        <v>6.4814814814814801</v>
      </c>
      <c r="F56" s="55"/>
      <c r="G56" s="55"/>
      <c r="H56" s="55"/>
      <c r="I56" s="55"/>
      <c r="J56" s="55"/>
      <c r="K56" s="55"/>
      <c r="L56" s="55"/>
      <c r="M56" s="55"/>
    </row>
    <row r="57" spans="2:13">
      <c r="B57" s="58"/>
      <c r="C57" s="58"/>
      <c r="D57" s="60">
        <f>SUM(D54:D56)</f>
        <v>23.5</v>
      </c>
      <c r="E57" s="61">
        <f>SUM(E54:E56)</f>
        <v>130.555555555556</v>
      </c>
      <c r="F57" s="55"/>
      <c r="G57" s="55"/>
      <c r="H57" s="55"/>
      <c r="I57" s="55"/>
      <c r="J57" s="55"/>
      <c r="K57" s="55"/>
      <c r="L57" s="55"/>
      <c r="M57" s="55"/>
    </row>
    <row r="58" spans="2:13">
      <c r="B58" s="56"/>
      <c r="C58" s="56"/>
      <c r="D58" s="160" t="s">
        <v>71</v>
      </c>
      <c r="E58" s="161"/>
      <c r="F58" s="162" t="s">
        <v>72</v>
      </c>
      <c r="G58" s="163"/>
      <c r="H58" s="139" t="s">
        <v>73</v>
      </c>
      <c r="I58" s="141"/>
      <c r="J58" s="139" t="s">
        <v>74</v>
      </c>
      <c r="K58" s="141"/>
      <c r="L58" s="139" t="s">
        <v>24</v>
      </c>
      <c r="M58" s="141"/>
    </row>
    <row r="59" spans="2:13">
      <c r="B59" s="56" t="s">
        <v>432</v>
      </c>
      <c r="C59" s="56" t="s">
        <v>438</v>
      </c>
      <c r="D59" s="35">
        <f t="shared" ref="D59:H59" si="14">E59/100*18</f>
        <v>0</v>
      </c>
      <c r="E59" s="57">
        <f>(CO42+CR42+CU42+CX42+DA42+DD42)/6</f>
        <v>0</v>
      </c>
      <c r="F59" s="35">
        <f t="shared" si="14"/>
        <v>0</v>
      </c>
      <c r="G59" s="57">
        <f>(DG42+DJ42+DM42+DP42+DS42+DV42)/6</f>
        <v>0</v>
      </c>
      <c r="H59" s="35">
        <f t="shared" si="14"/>
        <v>0</v>
      </c>
      <c r="I59" s="57">
        <f>(DY42+EB42+EE42+EH42+EK42+EN42)/6</f>
        <v>0</v>
      </c>
      <c r="J59" s="35">
        <f t="shared" ref="J59:J61" si="15">K59/100*18</f>
        <v>0</v>
      </c>
      <c r="K59" s="57">
        <f>(EQ42+ET42+EW42+EZ42+FC42+FF42)/6</f>
        <v>0</v>
      </c>
      <c r="L59" s="35">
        <f t="shared" ref="L59:L61" si="16">M59/100*18</f>
        <v>0</v>
      </c>
      <c r="M59" s="57">
        <f>(FI42+FL42+FO42+FR42+FU42+FX42)/6</f>
        <v>0</v>
      </c>
    </row>
    <row r="60" spans="2:13">
      <c r="B60" s="56" t="s">
        <v>434</v>
      </c>
      <c r="C60" s="56" t="s">
        <v>438</v>
      </c>
      <c r="D60" s="35">
        <f t="shared" ref="D60:H60" si="17">E60/100*18</f>
        <v>20.8333333333333</v>
      </c>
      <c r="E60" s="57">
        <f>(CP42+CS42+CV42+CY42+DB42+DE42)/6</f>
        <v>115.740740740741</v>
      </c>
      <c r="F60" s="35">
        <f t="shared" si="17"/>
        <v>21</v>
      </c>
      <c r="G60" s="57">
        <f>(DH42+DK42+DN42+DQ42+DT42+DW42)/6</f>
        <v>116.666666666667</v>
      </c>
      <c r="H60" s="35">
        <f t="shared" si="17"/>
        <v>21</v>
      </c>
      <c r="I60" s="57">
        <f>(DZ42+EC42+EF42+EI42+EL42+EO42)/6</f>
        <v>116.666666666667</v>
      </c>
      <c r="J60" s="35">
        <f t="shared" si="15"/>
        <v>13.8333333333333</v>
      </c>
      <c r="K60" s="57">
        <f>(ER42+EU42+EX42+FA42+FD42+FG42)/6</f>
        <v>76.851851851851904</v>
      </c>
      <c r="L60" s="35">
        <f t="shared" si="16"/>
        <v>19.8333333333333</v>
      </c>
      <c r="M60" s="57">
        <f>(FJ42+FM42+FP42+FS42+FV42+FY42)/6</f>
        <v>110.18518518518501</v>
      </c>
    </row>
    <row r="61" spans="2:13">
      <c r="B61" s="56" t="s">
        <v>435</v>
      </c>
      <c r="C61" s="56" t="s">
        <v>438</v>
      </c>
      <c r="D61" s="35">
        <f t="shared" ref="D61:H61" si="18">E61/100*18</f>
        <v>0.16666666666666699</v>
      </c>
      <c r="E61" s="57">
        <f>(CQ42+CT42+CW42+CZ42+DC42+DF42)/6</f>
        <v>0.92592592592592604</v>
      </c>
      <c r="F61" s="35">
        <f t="shared" si="18"/>
        <v>0</v>
      </c>
      <c r="G61" s="57">
        <f>(DI42+DL42+DO42+DR42+DU42+DX42)/6</f>
        <v>0</v>
      </c>
      <c r="H61" s="35">
        <f t="shared" si="18"/>
        <v>0</v>
      </c>
      <c r="I61" s="57">
        <f>(EA42+ED42+EG42+EJ42+EM42+EP42)/6</f>
        <v>0</v>
      </c>
      <c r="J61" s="35">
        <f t="shared" si="15"/>
        <v>7.1666666666666696</v>
      </c>
      <c r="K61" s="57">
        <f>(ES42+EV42+EY42+FB42+FE42+FH42)/6</f>
        <v>39.814814814814802</v>
      </c>
      <c r="L61" s="35">
        <f t="shared" si="16"/>
        <v>1.3333333333333299</v>
      </c>
      <c r="M61" s="57">
        <f>(FK42+FN42+FQ42+FT42+FW42+FZ42)/6</f>
        <v>7.4074074074074101</v>
      </c>
    </row>
    <row r="62" spans="2:13">
      <c r="B62" s="56"/>
      <c r="C62" s="56"/>
      <c r="D62" s="60">
        <f t="shared" ref="D62:M62" si="19">SUM(D59:D61)</f>
        <v>21</v>
      </c>
      <c r="E62" s="60">
        <f t="shared" si="19"/>
        <v>116.666666666667</v>
      </c>
      <c r="F62" s="60">
        <f t="shared" si="19"/>
        <v>21</v>
      </c>
      <c r="G62" s="61">
        <f t="shared" si="19"/>
        <v>116.666666666667</v>
      </c>
      <c r="H62" s="60">
        <f t="shared" si="19"/>
        <v>21</v>
      </c>
      <c r="I62" s="60">
        <f t="shared" si="19"/>
        <v>116.666666666667</v>
      </c>
      <c r="J62" s="60">
        <f t="shared" si="19"/>
        <v>21</v>
      </c>
      <c r="K62" s="60">
        <f t="shared" si="19"/>
        <v>116.666666666667</v>
      </c>
      <c r="L62" s="60">
        <f t="shared" si="19"/>
        <v>21.1666666666667</v>
      </c>
      <c r="M62" s="60">
        <f t="shared" si="19"/>
        <v>117.59259259259299</v>
      </c>
    </row>
    <row r="63" spans="2:13">
      <c r="B63" s="56" t="s">
        <v>432</v>
      </c>
      <c r="C63" s="56" t="s">
        <v>439</v>
      </c>
      <c r="D63" s="35">
        <f t="shared" ref="D63:D65" si="20">E63/100*18</f>
        <v>0</v>
      </c>
      <c r="E63" s="57">
        <f>(GA42+GD42+GG42+GJ42+GM42+GP42)/6</f>
        <v>0</v>
      </c>
      <c r="F63" s="55"/>
      <c r="G63" s="55"/>
      <c r="H63" s="55"/>
      <c r="I63" s="55"/>
      <c r="J63" s="55"/>
      <c r="K63" s="55"/>
      <c r="L63" s="55"/>
      <c r="M63" s="55"/>
    </row>
    <row r="64" spans="2:13">
      <c r="B64" s="56" t="s">
        <v>434</v>
      </c>
      <c r="C64" s="56" t="s">
        <v>439</v>
      </c>
      <c r="D64" s="35">
        <f t="shared" si="20"/>
        <v>20.3333333333333</v>
      </c>
      <c r="E64" s="57">
        <f>(GB42+GE42+GH42+GK42+GN42+GQ42)/6</f>
        <v>112.962962962963</v>
      </c>
      <c r="F64" s="55"/>
      <c r="G64" s="55"/>
      <c r="H64" s="55"/>
      <c r="I64" s="55"/>
      <c r="J64" s="55"/>
      <c r="K64" s="55"/>
      <c r="L64" s="55"/>
      <c r="M64" s="55"/>
    </row>
    <row r="65" spans="2:13">
      <c r="B65" s="56" t="s">
        <v>435</v>
      </c>
      <c r="C65" s="56" t="s">
        <v>439</v>
      </c>
      <c r="D65" s="35">
        <f t="shared" si="20"/>
        <v>0.66666666666666696</v>
      </c>
      <c r="E65" s="57">
        <f>(GC42+GF42+GI42+GL42+GO42+GR42)/6</f>
        <v>3.7037037037037002</v>
      </c>
      <c r="F65" s="55"/>
      <c r="G65" s="55"/>
      <c r="H65" s="55"/>
      <c r="I65" s="55"/>
      <c r="J65" s="55"/>
      <c r="K65" s="55"/>
      <c r="L65" s="55"/>
      <c r="M65" s="55"/>
    </row>
    <row r="66" spans="2:13">
      <c r="B66" s="56"/>
      <c r="C66" s="56"/>
      <c r="D66" s="60">
        <f>SUM(D63:D65)</f>
        <v>21</v>
      </c>
      <c r="E66" s="61">
        <f>SUM(E63:E65)</f>
        <v>116.666666666667</v>
      </c>
      <c r="F66" s="55"/>
      <c r="G66" s="55"/>
      <c r="H66" s="55"/>
      <c r="I66" s="55"/>
      <c r="J66" s="55"/>
      <c r="K66" s="55"/>
      <c r="L66" s="55"/>
      <c r="M66" s="55"/>
    </row>
  </sheetData>
  <mergeCells count="162">
    <mergeCell ref="GG12:GI12"/>
    <mergeCell ref="GJ12:GL12"/>
    <mergeCell ref="GM12:GO12"/>
    <mergeCell ref="GP12:GR12"/>
    <mergeCell ref="J58:K58"/>
    <mergeCell ref="L58:M58"/>
    <mergeCell ref="A4:A13"/>
    <mergeCell ref="B4:B13"/>
    <mergeCell ref="C5:T10"/>
    <mergeCell ref="A41:B41"/>
    <mergeCell ref="A42:B42"/>
    <mergeCell ref="B44:E44"/>
    <mergeCell ref="D49:E49"/>
    <mergeCell ref="F49:G49"/>
    <mergeCell ref="H49:I49"/>
    <mergeCell ref="D58:E58"/>
    <mergeCell ref="F58:G58"/>
    <mergeCell ref="H58:I58"/>
    <mergeCell ref="C11:E11"/>
    <mergeCell ref="F11:H11"/>
    <mergeCell ref="I11:K11"/>
    <mergeCell ref="L11:N11"/>
    <mergeCell ref="O11:Q11"/>
    <mergeCell ref="R11:T11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1"/>
  <sheetViews>
    <sheetView topLeftCell="A11" workbookViewId="0">
      <selection activeCell="K11" sqref="K11"/>
    </sheetView>
  </sheetViews>
  <sheetFormatPr defaultColWidth="9" defaultRowHeight="15"/>
  <cols>
    <col min="1" max="1" width="9" style="1"/>
    <col min="2" max="2" width="20" style="1" customWidth="1"/>
    <col min="3" max="34" width="9" style="1"/>
    <col min="35" max="35" width="13.42578125" style="1" customWidth="1"/>
    <col min="36" max="36" width="12.5703125" style="1" customWidth="1"/>
    <col min="37" max="37" width="11.7109375" style="1" customWidth="1"/>
    <col min="38" max="38" width="10.42578125" style="1" customWidth="1"/>
    <col min="39" max="16384" width="9" style="1"/>
  </cols>
  <sheetData>
    <row r="1" spans="1:299" ht="15.75">
      <c r="A1" s="2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299" ht="18.75">
      <c r="A2" s="2"/>
      <c r="B2" s="164" t="s">
        <v>440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299" ht="15.75">
      <c r="A3" s="2"/>
      <c r="B3" s="165" t="s">
        <v>441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299" ht="15.75">
      <c r="A4" s="2"/>
      <c r="B4" s="166" t="s">
        <v>442</v>
      </c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299" ht="15.75">
      <c r="A5" s="2"/>
      <c r="B5" s="166" t="s">
        <v>443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299" ht="15.75">
      <c r="A6" s="5"/>
      <c r="B6" s="166" t="s">
        <v>444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299" ht="15.75">
      <c r="A7" s="200" t="s">
        <v>6</v>
      </c>
      <c r="B7" s="201" t="s">
        <v>445</v>
      </c>
      <c r="C7" s="183" t="s">
        <v>446</v>
      </c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181"/>
      <c r="DN7" s="181"/>
      <c r="DO7" s="181"/>
      <c r="DP7" s="181"/>
      <c r="DQ7" s="181"/>
      <c r="DR7" s="181"/>
      <c r="DS7" s="181"/>
      <c r="DT7" s="181"/>
      <c r="DU7" s="181"/>
      <c r="DV7" s="181" t="s">
        <v>447</v>
      </c>
      <c r="DW7" s="181"/>
      <c r="DX7" s="181"/>
      <c r="DY7" s="181"/>
      <c r="DZ7" s="181"/>
      <c r="EA7" s="181"/>
      <c r="EB7" s="181"/>
      <c r="EC7" s="181"/>
      <c r="ED7" s="181"/>
      <c r="EE7" s="181"/>
      <c r="EF7" s="181"/>
      <c r="EG7" s="181"/>
      <c r="EH7" s="181"/>
      <c r="EI7" s="181"/>
      <c r="EJ7" s="181"/>
      <c r="EK7" s="181"/>
      <c r="EL7" s="181"/>
      <c r="EM7" s="181"/>
      <c r="EN7" s="181"/>
      <c r="EO7" s="181"/>
      <c r="EP7" s="181"/>
      <c r="EQ7" s="6"/>
      <c r="ER7" s="6"/>
      <c r="ES7" s="6"/>
      <c r="ET7" s="6"/>
      <c r="EU7" s="6"/>
      <c r="EV7" s="6"/>
      <c r="EW7" s="6"/>
      <c r="EX7" s="6"/>
      <c r="EY7" s="6"/>
      <c r="EZ7" s="184"/>
      <c r="FA7" s="184"/>
      <c r="FB7" s="184"/>
      <c r="FC7" s="184"/>
      <c r="FD7" s="184"/>
      <c r="FE7" s="184"/>
      <c r="FF7" s="184"/>
      <c r="FG7" s="184"/>
      <c r="FH7" s="184"/>
      <c r="FI7" s="184"/>
      <c r="FJ7" s="184"/>
      <c r="FK7" s="184"/>
      <c r="FL7" s="184"/>
      <c r="FM7" s="184"/>
      <c r="FN7" s="184"/>
      <c r="FO7" s="184"/>
      <c r="FP7" s="184"/>
      <c r="FQ7" s="184"/>
      <c r="FR7" s="184"/>
      <c r="FS7" s="184"/>
      <c r="FT7" s="184"/>
      <c r="FU7" s="184"/>
      <c r="FV7" s="184"/>
      <c r="FW7" s="184"/>
      <c r="FX7" s="184"/>
      <c r="FY7" s="184"/>
      <c r="FZ7" s="184"/>
      <c r="GA7" s="184"/>
      <c r="GB7" s="184"/>
      <c r="GC7" s="184"/>
      <c r="GD7" s="184"/>
      <c r="GE7" s="184"/>
      <c r="GF7" s="184"/>
      <c r="GG7" s="184"/>
      <c r="GH7" s="184"/>
      <c r="GI7" s="184"/>
      <c r="GJ7" s="184"/>
      <c r="GK7" s="184"/>
      <c r="GL7" s="184"/>
      <c r="GM7" s="184"/>
      <c r="GN7" s="184"/>
      <c r="GO7" s="184"/>
      <c r="GP7" s="184"/>
      <c r="GQ7" s="184"/>
      <c r="GR7" s="184"/>
      <c r="GS7" s="184"/>
      <c r="GT7" s="184"/>
      <c r="GU7" s="184"/>
      <c r="GV7" s="184"/>
      <c r="GW7" s="184"/>
      <c r="GX7" s="184"/>
      <c r="GY7" s="184"/>
      <c r="GZ7" s="184"/>
      <c r="HA7" s="184"/>
      <c r="HB7" s="184"/>
      <c r="HC7" s="184"/>
      <c r="HD7" s="184"/>
      <c r="HE7" s="184"/>
      <c r="HF7" s="184"/>
      <c r="HG7" s="184"/>
      <c r="HH7" s="184"/>
      <c r="HI7" s="184"/>
      <c r="HJ7" s="184"/>
      <c r="HK7" s="184"/>
      <c r="HL7" s="184"/>
      <c r="HM7" s="184"/>
      <c r="HN7" s="184"/>
      <c r="HO7" s="184"/>
      <c r="HP7" s="184"/>
      <c r="HQ7" s="184"/>
      <c r="HR7" s="184"/>
      <c r="HS7" s="184"/>
      <c r="HT7" s="184"/>
      <c r="HU7" s="184"/>
      <c r="HV7" s="184"/>
      <c r="HW7" s="184"/>
      <c r="HX7" s="184"/>
      <c r="HY7" s="184"/>
      <c r="HZ7" s="184"/>
      <c r="IA7" s="184"/>
      <c r="IB7" s="184"/>
      <c r="IC7" s="184"/>
      <c r="ID7" s="184"/>
      <c r="IE7" s="184"/>
      <c r="IF7" s="184"/>
      <c r="IG7" s="184"/>
      <c r="IH7" s="184"/>
      <c r="II7" s="184"/>
      <c r="IJ7" s="184"/>
      <c r="IK7" s="184"/>
      <c r="IL7" s="184"/>
      <c r="IM7" s="184"/>
      <c r="IN7" s="184"/>
      <c r="IO7" s="184"/>
      <c r="IP7" s="184"/>
      <c r="IQ7" s="184"/>
      <c r="IR7" s="184"/>
      <c r="IS7" s="184"/>
      <c r="IT7" s="184"/>
      <c r="IU7" s="184"/>
      <c r="IV7" s="184"/>
      <c r="IW7" s="184"/>
      <c r="IX7" s="184"/>
      <c r="IY7" s="184"/>
      <c r="IZ7" s="184"/>
      <c r="JA7" s="7"/>
      <c r="JB7" s="7"/>
      <c r="JC7" s="185"/>
      <c r="JD7" s="185"/>
      <c r="JE7" s="185"/>
      <c r="JF7" s="185"/>
      <c r="JG7" s="185"/>
      <c r="JH7" s="185"/>
      <c r="JI7" s="186"/>
      <c r="JJ7" s="170" t="s">
        <v>447</v>
      </c>
      <c r="JK7" s="170"/>
      <c r="JL7" s="170"/>
      <c r="JM7" s="170"/>
      <c r="JN7" s="170"/>
      <c r="JO7" s="170"/>
      <c r="JP7" s="170"/>
      <c r="JQ7" s="170"/>
      <c r="JR7" s="170"/>
      <c r="JS7" s="170"/>
      <c r="JT7" s="170"/>
      <c r="JU7" s="170"/>
      <c r="JV7" s="170"/>
      <c r="JW7" s="170"/>
      <c r="JX7" s="170"/>
      <c r="JY7" s="170"/>
      <c r="JZ7" s="170"/>
      <c r="KA7" s="170"/>
      <c r="KB7" s="170"/>
      <c r="KC7" s="170"/>
      <c r="KD7" s="170"/>
      <c r="KE7" s="170"/>
      <c r="KF7" s="170"/>
      <c r="KG7" s="170"/>
      <c r="KH7" s="170"/>
      <c r="KI7" s="170"/>
      <c r="KJ7" s="170"/>
      <c r="KK7" s="170"/>
      <c r="KL7" s="170"/>
      <c r="KM7" s="170"/>
    </row>
    <row r="8" spans="1:299" ht="15.75" customHeight="1">
      <c r="A8" s="200"/>
      <c r="B8" s="202"/>
      <c r="C8" s="171" t="s">
        <v>448</v>
      </c>
      <c r="D8" s="172"/>
      <c r="E8" s="172"/>
      <c r="F8" s="172"/>
      <c r="G8" s="172"/>
      <c r="H8" s="172"/>
      <c r="I8" s="172"/>
      <c r="J8" s="172"/>
      <c r="K8" s="173"/>
      <c r="L8" s="174" t="s">
        <v>449</v>
      </c>
      <c r="M8" s="175"/>
      <c r="N8" s="175"/>
      <c r="O8" s="175"/>
      <c r="P8" s="175"/>
      <c r="Q8" s="175"/>
      <c r="R8" s="175"/>
      <c r="S8" s="175"/>
      <c r="T8" s="176"/>
      <c r="U8" s="171" t="s">
        <v>63</v>
      </c>
      <c r="V8" s="172"/>
      <c r="W8" s="172"/>
      <c r="X8" s="172"/>
      <c r="Y8" s="172"/>
      <c r="Z8" s="172"/>
      <c r="AA8" s="172"/>
      <c r="AB8" s="172"/>
      <c r="AC8" s="173"/>
      <c r="AD8" s="177" t="s">
        <v>64</v>
      </c>
      <c r="AE8" s="178"/>
      <c r="AF8" s="178"/>
      <c r="AG8" s="178"/>
      <c r="AH8" s="178"/>
      <c r="AI8" s="178"/>
      <c r="AJ8" s="178"/>
      <c r="AK8" s="178"/>
      <c r="AL8" s="179"/>
      <c r="AM8" s="177" t="s">
        <v>450</v>
      </c>
      <c r="AN8" s="178"/>
      <c r="AO8" s="178"/>
      <c r="AP8" s="178"/>
      <c r="AQ8" s="178"/>
      <c r="AR8" s="178"/>
      <c r="AS8" s="178"/>
      <c r="AT8" s="178"/>
      <c r="AU8" s="179"/>
      <c r="AV8" s="180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2"/>
    </row>
    <row r="9" spans="1:299" ht="15.75">
      <c r="A9" s="200"/>
      <c r="B9" s="202"/>
      <c r="C9" s="188" t="s">
        <v>451</v>
      </c>
      <c r="D9" s="189"/>
      <c r="E9" s="190"/>
      <c r="F9" s="188" t="s">
        <v>452</v>
      </c>
      <c r="G9" s="189"/>
      <c r="H9" s="190"/>
      <c r="I9" s="188" t="s">
        <v>453</v>
      </c>
      <c r="J9" s="189"/>
      <c r="K9" s="190"/>
      <c r="L9" s="167" t="s">
        <v>454</v>
      </c>
      <c r="M9" s="168"/>
      <c r="N9" s="169"/>
      <c r="O9" s="167" t="s">
        <v>455</v>
      </c>
      <c r="P9" s="168"/>
      <c r="Q9" s="169"/>
      <c r="R9" s="167" t="s">
        <v>456</v>
      </c>
      <c r="S9" s="168"/>
      <c r="T9" s="169"/>
      <c r="U9" s="167" t="s">
        <v>457</v>
      </c>
      <c r="V9" s="168"/>
      <c r="W9" s="169"/>
      <c r="X9" s="188" t="s">
        <v>458</v>
      </c>
      <c r="Y9" s="189"/>
      <c r="Z9" s="190"/>
      <c r="AA9" s="167" t="s">
        <v>459</v>
      </c>
      <c r="AB9" s="168"/>
      <c r="AC9" s="169"/>
      <c r="AD9" s="187" t="s">
        <v>460</v>
      </c>
      <c r="AE9" s="187"/>
      <c r="AF9" s="187"/>
      <c r="AG9" s="167" t="s">
        <v>461</v>
      </c>
      <c r="AH9" s="168"/>
      <c r="AI9" s="169"/>
      <c r="AJ9" s="167" t="s">
        <v>462</v>
      </c>
      <c r="AK9" s="168"/>
      <c r="AL9" s="169"/>
      <c r="AM9" s="167" t="s">
        <v>463</v>
      </c>
      <c r="AN9" s="168"/>
      <c r="AO9" s="169"/>
      <c r="AP9" s="167" t="s">
        <v>464</v>
      </c>
      <c r="AQ9" s="168"/>
      <c r="AR9" s="169"/>
      <c r="AS9" s="187" t="s">
        <v>465</v>
      </c>
      <c r="AT9" s="187"/>
      <c r="AU9" s="187"/>
    </row>
    <row r="10" spans="1:299" ht="108.75" customHeight="1">
      <c r="A10" s="200"/>
      <c r="B10" s="202"/>
      <c r="C10" s="191" t="s">
        <v>466</v>
      </c>
      <c r="D10" s="192"/>
      <c r="E10" s="193"/>
      <c r="F10" s="197" t="s">
        <v>467</v>
      </c>
      <c r="G10" s="204"/>
      <c r="H10" s="205"/>
      <c r="I10" s="191" t="s">
        <v>468</v>
      </c>
      <c r="J10" s="192"/>
      <c r="K10" s="193"/>
      <c r="L10" s="197" t="s">
        <v>469</v>
      </c>
      <c r="M10" s="198"/>
      <c r="N10" s="199"/>
      <c r="O10" s="191" t="s">
        <v>470</v>
      </c>
      <c r="P10" s="192"/>
      <c r="Q10" s="193"/>
      <c r="R10" s="191" t="s">
        <v>471</v>
      </c>
      <c r="S10" s="192"/>
      <c r="T10" s="193"/>
      <c r="U10" s="191" t="s">
        <v>472</v>
      </c>
      <c r="V10" s="192"/>
      <c r="W10" s="193"/>
      <c r="X10" s="197" t="s">
        <v>473</v>
      </c>
      <c r="Y10" s="198"/>
      <c r="Z10" s="199"/>
      <c r="AA10" s="191" t="s">
        <v>474</v>
      </c>
      <c r="AB10" s="192"/>
      <c r="AC10" s="193"/>
      <c r="AD10" s="191" t="s">
        <v>475</v>
      </c>
      <c r="AE10" s="192"/>
      <c r="AF10" s="193"/>
      <c r="AG10" s="191" t="s">
        <v>476</v>
      </c>
      <c r="AH10" s="192"/>
      <c r="AI10" s="193"/>
      <c r="AJ10" s="191" t="s">
        <v>477</v>
      </c>
      <c r="AK10" s="192"/>
      <c r="AL10" s="193"/>
      <c r="AM10" s="191" t="s">
        <v>478</v>
      </c>
      <c r="AN10" s="192"/>
      <c r="AO10" s="193"/>
      <c r="AP10" s="191" t="s">
        <v>479</v>
      </c>
      <c r="AQ10" s="192"/>
      <c r="AR10" s="193"/>
      <c r="AS10" s="194" t="s">
        <v>480</v>
      </c>
      <c r="AT10" s="195"/>
      <c r="AU10" s="196"/>
    </row>
    <row r="11" spans="1:299" ht="102">
      <c r="A11" s="200"/>
      <c r="B11" s="203"/>
      <c r="C11" s="10" t="s">
        <v>481</v>
      </c>
      <c r="D11" s="10" t="s">
        <v>482</v>
      </c>
      <c r="E11" s="10" t="s">
        <v>483</v>
      </c>
      <c r="F11" s="10" t="s">
        <v>484</v>
      </c>
      <c r="G11" s="10" t="s">
        <v>485</v>
      </c>
      <c r="H11" s="10" t="s">
        <v>486</v>
      </c>
      <c r="I11" s="10" t="s">
        <v>487</v>
      </c>
      <c r="J11" s="10" t="s">
        <v>488</v>
      </c>
      <c r="K11" s="10" t="s">
        <v>489</v>
      </c>
      <c r="L11" s="10" t="s">
        <v>490</v>
      </c>
      <c r="M11" s="10" t="s">
        <v>491</v>
      </c>
      <c r="N11" s="10" t="s">
        <v>492</v>
      </c>
      <c r="O11" s="10" t="s">
        <v>493</v>
      </c>
      <c r="P11" s="10" t="s">
        <v>494</v>
      </c>
      <c r="Q11" s="10" t="s">
        <v>495</v>
      </c>
      <c r="R11" s="10" t="s">
        <v>496</v>
      </c>
      <c r="S11" s="10" t="s">
        <v>497</v>
      </c>
      <c r="T11" s="10" t="s">
        <v>498</v>
      </c>
      <c r="U11" s="11" t="s">
        <v>499</v>
      </c>
      <c r="V11" s="11" t="s">
        <v>500</v>
      </c>
      <c r="W11" s="11" t="s">
        <v>501</v>
      </c>
      <c r="X11" s="11" t="s">
        <v>502</v>
      </c>
      <c r="Y11" s="11" t="s">
        <v>503</v>
      </c>
      <c r="Z11" s="11" t="s">
        <v>504</v>
      </c>
      <c r="AA11" s="11" t="s">
        <v>505</v>
      </c>
      <c r="AB11" s="11" t="s">
        <v>506</v>
      </c>
      <c r="AC11" s="11" t="s">
        <v>507</v>
      </c>
      <c r="AD11" s="11" t="s">
        <v>508</v>
      </c>
      <c r="AE11" s="11" t="s">
        <v>509</v>
      </c>
      <c r="AF11" s="11" t="s">
        <v>510</v>
      </c>
      <c r="AG11" s="11" t="s">
        <v>511</v>
      </c>
      <c r="AH11" s="11" t="s">
        <v>512</v>
      </c>
      <c r="AI11" s="11" t="s">
        <v>513</v>
      </c>
      <c r="AJ11" s="11" t="s">
        <v>514</v>
      </c>
      <c r="AK11" s="11" t="s">
        <v>515</v>
      </c>
      <c r="AL11" s="11" t="s">
        <v>516</v>
      </c>
      <c r="AM11" s="11" t="s">
        <v>517</v>
      </c>
      <c r="AN11" s="11" t="s">
        <v>497</v>
      </c>
      <c r="AO11" s="11" t="s">
        <v>518</v>
      </c>
      <c r="AP11" s="11" t="s">
        <v>519</v>
      </c>
      <c r="AQ11" s="11" t="s">
        <v>520</v>
      </c>
      <c r="AR11" s="11" t="s">
        <v>521</v>
      </c>
      <c r="AS11" s="11" t="s">
        <v>522</v>
      </c>
      <c r="AT11" s="11" t="s">
        <v>523</v>
      </c>
      <c r="AU11" s="11" t="s">
        <v>524</v>
      </c>
    </row>
    <row r="12" spans="1:299">
      <c r="A12" s="9">
        <v>1</v>
      </c>
      <c r="B12" s="9" t="s">
        <v>525</v>
      </c>
      <c r="C12" s="9">
        <v>1</v>
      </c>
      <c r="D12" s="9"/>
      <c r="E12" s="9"/>
      <c r="F12" s="9"/>
      <c r="G12" s="9">
        <v>1</v>
      </c>
      <c r="H12" s="9"/>
      <c r="I12" s="9">
        <v>1</v>
      </c>
      <c r="J12" s="9" t="s">
        <v>447</v>
      </c>
      <c r="K12" s="9"/>
      <c r="L12" s="12">
        <v>1</v>
      </c>
      <c r="M12" s="12"/>
      <c r="N12" s="12"/>
      <c r="O12" s="12"/>
      <c r="P12" s="12">
        <v>1</v>
      </c>
      <c r="Q12" s="12"/>
      <c r="R12" s="12"/>
      <c r="S12" s="12">
        <v>1</v>
      </c>
      <c r="T12" s="12"/>
      <c r="U12" s="13">
        <v>1</v>
      </c>
      <c r="V12" s="13"/>
      <c r="W12" s="13"/>
      <c r="X12" s="13">
        <v>1</v>
      </c>
      <c r="Y12" s="13"/>
      <c r="Z12" s="13"/>
      <c r="AA12" s="13">
        <v>1</v>
      </c>
      <c r="AB12" s="13"/>
      <c r="AC12" s="13"/>
      <c r="AD12" s="13">
        <v>1</v>
      </c>
      <c r="AE12" s="13"/>
      <c r="AF12" s="13"/>
      <c r="AG12" s="13"/>
      <c r="AH12" s="13">
        <v>1</v>
      </c>
      <c r="AI12" s="13"/>
      <c r="AJ12" s="13">
        <v>1</v>
      </c>
      <c r="AK12" s="13"/>
      <c r="AL12" s="13"/>
      <c r="AM12" s="13">
        <v>1</v>
      </c>
      <c r="AN12" s="13"/>
      <c r="AO12" s="13"/>
      <c r="AP12" s="13">
        <v>1</v>
      </c>
      <c r="AQ12" s="13"/>
      <c r="AR12" s="13"/>
      <c r="AS12" s="13"/>
      <c r="AT12" s="13">
        <v>1</v>
      </c>
      <c r="AU12" s="13"/>
    </row>
    <row r="13" spans="1:299">
      <c r="A13" s="10">
        <v>2</v>
      </c>
      <c r="B13" s="10" t="s">
        <v>526</v>
      </c>
      <c r="C13" s="10">
        <v>1</v>
      </c>
      <c r="D13" s="10"/>
      <c r="E13" s="10"/>
      <c r="F13" s="10">
        <v>1</v>
      </c>
      <c r="G13" s="10"/>
      <c r="H13" s="10"/>
      <c r="I13" s="10">
        <v>1</v>
      </c>
      <c r="J13" s="10"/>
      <c r="K13" s="10"/>
      <c r="L13" s="14">
        <v>1</v>
      </c>
      <c r="M13" s="14"/>
      <c r="N13" s="14"/>
      <c r="O13" s="14">
        <v>1</v>
      </c>
      <c r="P13" s="14"/>
      <c r="Q13" s="14"/>
      <c r="R13" s="14">
        <v>1</v>
      </c>
      <c r="S13" s="14"/>
      <c r="T13" s="14"/>
      <c r="U13" s="15">
        <v>1</v>
      </c>
      <c r="V13" s="15"/>
      <c r="W13" s="15"/>
      <c r="X13" s="15">
        <v>1</v>
      </c>
      <c r="Y13" s="15"/>
      <c r="Z13" s="15"/>
      <c r="AA13" s="15"/>
      <c r="AB13" s="15">
        <v>1</v>
      </c>
      <c r="AC13" s="15"/>
      <c r="AD13" s="15">
        <v>1</v>
      </c>
      <c r="AE13" s="15"/>
      <c r="AF13" s="15"/>
      <c r="AG13" s="15">
        <v>1</v>
      </c>
      <c r="AH13" s="15"/>
      <c r="AI13" s="15"/>
      <c r="AJ13" s="15">
        <v>1</v>
      </c>
      <c r="AK13" s="15"/>
      <c r="AL13" s="15"/>
      <c r="AM13" s="15"/>
      <c r="AN13" s="15">
        <v>1</v>
      </c>
      <c r="AO13" s="15"/>
      <c r="AP13" s="15">
        <v>1</v>
      </c>
      <c r="AQ13" s="15"/>
      <c r="AR13" s="15"/>
      <c r="AS13" s="15"/>
      <c r="AT13" s="15">
        <v>1</v>
      </c>
      <c r="AU13" s="15"/>
    </row>
    <row r="14" spans="1:299">
      <c r="A14" s="10">
        <v>3</v>
      </c>
      <c r="B14" s="10" t="s">
        <v>527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/>
      <c r="AT14" s="15">
        <v>1</v>
      </c>
      <c r="AU14" s="15"/>
    </row>
    <row r="15" spans="1:299">
      <c r="A15" s="10">
        <v>4</v>
      </c>
      <c r="B15" s="10" t="s">
        <v>528</v>
      </c>
      <c r="C15" s="10">
        <v>1</v>
      </c>
      <c r="D15" s="10"/>
      <c r="E15" s="10"/>
      <c r="F15" s="10"/>
      <c r="G15" s="10">
        <v>1</v>
      </c>
      <c r="H15" s="10"/>
      <c r="I15" s="10">
        <v>1</v>
      </c>
      <c r="J15" s="10"/>
      <c r="K15" s="10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5"/>
      <c r="V15" s="15">
        <v>1</v>
      </c>
      <c r="W15" s="15"/>
      <c r="X15" s="15">
        <v>1</v>
      </c>
      <c r="Y15" s="15"/>
      <c r="Z15" s="15"/>
      <c r="AA15" s="15"/>
      <c r="AB15" s="15">
        <v>1</v>
      </c>
      <c r="AC15" s="15"/>
      <c r="AD15" s="15">
        <v>1</v>
      </c>
      <c r="AE15" s="15"/>
      <c r="AF15" s="15"/>
      <c r="AG15" s="15">
        <v>1</v>
      </c>
      <c r="AH15" s="15"/>
      <c r="AI15" s="15"/>
      <c r="AJ15" s="15"/>
      <c r="AK15" s="15">
        <v>1</v>
      </c>
      <c r="AL15" s="15"/>
      <c r="AM15" s="15"/>
      <c r="AN15" s="15">
        <v>1</v>
      </c>
      <c r="AO15" s="15"/>
      <c r="AP15" s="15">
        <v>1</v>
      </c>
      <c r="AQ15" s="15"/>
      <c r="AR15" s="15"/>
      <c r="AS15" s="15"/>
      <c r="AT15" s="15">
        <v>1</v>
      </c>
      <c r="AU15" s="15"/>
    </row>
    <row r="16" spans="1:299">
      <c r="A16" s="10">
        <v>5</v>
      </c>
      <c r="B16" s="10" t="s">
        <v>529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4"/>
      <c r="M16" s="14">
        <v>1</v>
      </c>
      <c r="N16" s="14"/>
      <c r="O16" s="14">
        <v>1</v>
      </c>
      <c r="P16" s="14"/>
      <c r="Q16" s="14"/>
      <c r="R16" s="14">
        <v>1</v>
      </c>
      <c r="S16" s="14"/>
      <c r="T16" s="14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>
        <v>1</v>
      </c>
      <c r="AI16" s="15"/>
      <c r="AJ16" s="15">
        <v>1</v>
      </c>
      <c r="AK16" s="15"/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</row>
    <row r="17" spans="1:47">
      <c r="A17" s="10">
        <v>6</v>
      </c>
      <c r="B17" s="10" t="s">
        <v>530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>
        <v>1</v>
      </c>
      <c r="AQ17" s="15"/>
      <c r="AR17" s="15"/>
      <c r="AS17" s="15"/>
      <c r="AT17" s="15">
        <v>1</v>
      </c>
      <c r="AU17" s="15"/>
    </row>
    <row r="18" spans="1:47">
      <c r="A18" s="10">
        <v>7</v>
      </c>
      <c r="B18" s="10" t="s">
        <v>531</v>
      </c>
      <c r="C18" s="10">
        <v>1</v>
      </c>
      <c r="D18" s="10"/>
      <c r="E18" s="10"/>
      <c r="F18" s="10"/>
      <c r="G18" s="10">
        <v>1</v>
      </c>
      <c r="H18" s="10"/>
      <c r="I18" s="10">
        <v>1</v>
      </c>
      <c r="J18" s="10"/>
      <c r="K18" s="10"/>
      <c r="L18" s="14"/>
      <c r="M18" s="14">
        <v>1</v>
      </c>
      <c r="N18" s="14"/>
      <c r="O18" s="14"/>
      <c r="P18" s="14">
        <v>1</v>
      </c>
      <c r="Q18" s="14"/>
      <c r="R18" s="14">
        <v>1</v>
      </c>
      <c r="S18" s="14"/>
      <c r="T18" s="14"/>
      <c r="U18" s="15"/>
      <c r="V18" s="15">
        <v>1</v>
      </c>
      <c r="W18" s="15"/>
      <c r="X18" s="15">
        <v>1</v>
      </c>
      <c r="Y18" s="15"/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>
        <v>1</v>
      </c>
      <c r="AQ18" s="15"/>
      <c r="AR18" s="15"/>
      <c r="AS18" s="15"/>
      <c r="AT18" s="15">
        <v>1</v>
      </c>
      <c r="AU18" s="15"/>
    </row>
    <row r="19" spans="1:47">
      <c r="A19" s="15">
        <v>8</v>
      </c>
      <c r="B19" s="15" t="s">
        <v>532</v>
      </c>
      <c r="C19" s="15">
        <v>1</v>
      </c>
      <c r="D19" s="15"/>
      <c r="E19" s="15"/>
      <c r="F19" s="15"/>
      <c r="G19" s="15">
        <v>1</v>
      </c>
      <c r="H19" s="15"/>
      <c r="I19" s="15">
        <v>1</v>
      </c>
      <c r="J19" s="15"/>
      <c r="K19" s="15"/>
      <c r="L19" s="14"/>
      <c r="M19" s="14">
        <v>1</v>
      </c>
      <c r="N19" s="14"/>
      <c r="O19" s="14"/>
      <c r="P19" s="14">
        <v>1</v>
      </c>
      <c r="Q19" s="14"/>
      <c r="R19" s="14"/>
      <c r="S19" s="14">
        <v>1</v>
      </c>
      <c r="T19" s="14"/>
      <c r="U19" s="15"/>
      <c r="V19" s="15">
        <v>1</v>
      </c>
      <c r="W19" s="15"/>
      <c r="X19" s="15">
        <v>1</v>
      </c>
      <c r="Y19" s="15"/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>
        <v>1</v>
      </c>
      <c r="AQ19" s="15"/>
      <c r="AR19" s="15"/>
      <c r="AS19" s="15"/>
      <c r="AT19" s="15">
        <v>1</v>
      </c>
      <c r="AU19" s="15"/>
    </row>
    <row r="20" spans="1:47">
      <c r="A20" s="15">
        <v>9</v>
      </c>
      <c r="B20" s="15" t="s">
        <v>533</v>
      </c>
      <c r="C20" s="15">
        <v>1</v>
      </c>
      <c r="D20" s="15"/>
      <c r="E20" s="15"/>
      <c r="F20" s="15"/>
      <c r="G20" s="15">
        <v>1</v>
      </c>
      <c r="H20" s="15"/>
      <c r="I20" s="15">
        <v>1</v>
      </c>
      <c r="J20" s="15"/>
      <c r="K20" s="15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15"/>
      <c r="V20" s="15">
        <v>1</v>
      </c>
      <c r="W20" s="15"/>
      <c r="X20" s="15">
        <v>1</v>
      </c>
      <c r="Y20" s="15"/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>
        <v>1</v>
      </c>
      <c r="AQ20" s="15"/>
      <c r="AR20" s="15"/>
      <c r="AS20" s="15"/>
      <c r="AT20" s="15">
        <v>1</v>
      </c>
      <c r="AU20" s="15"/>
    </row>
    <row r="21" spans="1:47">
      <c r="A21" s="15">
        <v>10</v>
      </c>
      <c r="B21" s="15" t="s">
        <v>534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4">
        <v>1</v>
      </c>
      <c r="M21" s="14"/>
      <c r="N21" s="14"/>
      <c r="O21" s="14"/>
      <c r="P21" s="14">
        <v>1</v>
      </c>
      <c r="Q21" s="14"/>
      <c r="R21" s="14">
        <v>1</v>
      </c>
      <c r="S21" s="14"/>
      <c r="T21" s="14"/>
      <c r="U21" s="15"/>
      <c r="V21" s="15">
        <v>1</v>
      </c>
      <c r="W21" s="15"/>
      <c r="X21" s="15">
        <v>1</v>
      </c>
      <c r="Y21" s="15"/>
      <c r="Z21" s="15"/>
      <c r="AA21" s="15"/>
      <c r="AB21" s="15">
        <v>1</v>
      </c>
      <c r="AC21" s="15"/>
      <c r="AD21" s="15"/>
      <c r="AE21" s="15">
        <v>1</v>
      </c>
      <c r="AF21" s="15"/>
      <c r="AG21" s="15">
        <v>1</v>
      </c>
      <c r="AH21" s="15"/>
      <c r="AI21" s="15"/>
      <c r="AJ21" s="15">
        <v>1</v>
      </c>
      <c r="AK21" s="15"/>
      <c r="AL21" s="15"/>
      <c r="AM21" s="15"/>
      <c r="AN21" s="15">
        <v>1</v>
      </c>
      <c r="AO21" s="15"/>
      <c r="AP21" s="15">
        <v>1</v>
      </c>
      <c r="AQ21" s="15"/>
      <c r="AR21" s="15"/>
      <c r="AS21" s="15"/>
      <c r="AT21" s="15">
        <v>1</v>
      </c>
      <c r="AU21" s="15"/>
    </row>
    <row r="22" spans="1:47">
      <c r="A22" s="15">
        <v>11</v>
      </c>
      <c r="B22" s="15" t="s">
        <v>535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5"/>
      <c r="V22" s="15">
        <v>1</v>
      </c>
      <c r="W22" s="15"/>
      <c r="X22" s="15">
        <v>1</v>
      </c>
      <c r="Y22" s="15"/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>
        <v>1</v>
      </c>
      <c r="AQ22" s="15"/>
      <c r="AR22" s="15"/>
      <c r="AS22" s="15"/>
      <c r="AT22" s="15">
        <v>1</v>
      </c>
      <c r="AU22" s="15"/>
    </row>
    <row r="23" spans="1:47">
      <c r="A23" s="15">
        <v>12</v>
      </c>
      <c r="B23" s="15" t="s">
        <v>536</v>
      </c>
      <c r="C23" s="15">
        <v>1</v>
      </c>
      <c r="D23" s="15"/>
      <c r="E23" s="15"/>
      <c r="F23" s="15"/>
      <c r="G23" s="15">
        <v>1</v>
      </c>
      <c r="H23" s="15"/>
      <c r="I23" s="15"/>
      <c r="J23" s="15">
        <v>1</v>
      </c>
      <c r="K23" s="15"/>
      <c r="L23" s="14"/>
      <c r="M23" s="14">
        <v>1</v>
      </c>
      <c r="N23" s="14"/>
      <c r="O23" s="14"/>
      <c r="P23" s="14">
        <v>1</v>
      </c>
      <c r="Q23" s="14"/>
      <c r="R23" s="14">
        <v>1</v>
      </c>
      <c r="S23" s="14"/>
      <c r="T23" s="14"/>
      <c r="U23" s="15"/>
      <c r="V23" s="15">
        <v>1</v>
      </c>
      <c r="W23" s="15"/>
      <c r="X23" s="15">
        <v>1</v>
      </c>
      <c r="Y23" s="15"/>
      <c r="Z23" s="15"/>
      <c r="AA23" s="15">
        <v>1</v>
      </c>
      <c r="AB23" s="15"/>
      <c r="AC23" s="15"/>
      <c r="AD23" s="15"/>
      <c r="AE23" s="15">
        <v>1</v>
      </c>
      <c r="AF23" s="15"/>
      <c r="AG23" s="15">
        <v>1</v>
      </c>
      <c r="AH23" s="15"/>
      <c r="AI23" s="15"/>
      <c r="AJ23" s="15">
        <v>1</v>
      </c>
      <c r="AK23" s="15"/>
      <c r="AL23" s="15"/>
      <c r="AM23" s="15"/>
      <c r="AN23" s="15">
        <v>1</v>
      </c>
      <c r="AO23" s="15"/>
      <c r="AP23" s="15">
        <v>1</v>
      </c>
      <c r="AQ23" s="15"/>
      <c r="AR23" s="15"/>
      <c r="AS23" s="15"/>
      <c r="AT23" s="15">
        <v>1</v>
      </c>
      <c r="AU23" s="15"/>
    </row>
    <row r="24" spans="1:47">
      <c r="A24" s="15">
        <v>13</v>
      </c>
      <c r="B24" s="15" t="s">
        <v>537</v>
      </c>
      <c r="C24" s="15">
        <v>1</v>
      </c>
      <c r="D24" s="15"/>
      <c r="E24" s="15"/>
      <c r="F24" s="15">
        <v>1</v>
      </c>
      <c r="G24" s="15">
        <v>1</v>
      </c>
      <c r="H24" s="15"/>
      <c r="I24" s="15"/>
      <c r="J24" s="15">
        <v>1</v>
      </c>
      <c r="K24" s="15"/>
      <c r="L24" s="14"/>
      <c r="M24" s="14">
        <v>1</v>
      </c>
      <c r="N24" s="14"/>
      <c r="O24" s="14"/>
      <c r="P24" s="14">
        <v>1</v>
      </c>
      <c r="Q24" s="14"/>
      <c r="R24" s="14"/>
      <c r="S24" s="14">
        <v>1</v>
      </c>
      <c r="T24" s="14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>
        <v>1</v>
      </c>
      <c r="AQ24" s="15"/>
      <c r="AR24" s="15"/>
      <c r="AS24" s="15"/>
      <c r="AT24" s="15">
        <v>1</v>
      </c>
      <c r="AU24" s="15"/>
    </row>
    <row r="25" spans="1:47">
      <c r="A25" s="15">
        <v>14</v>
      </c>
      <c r="B25" s="15" t="s">
        <v>538</v>
      </c>
      <c r="C25" s="15">
        <v>1</v>
      </c>
      <c r="D25" s="15"/>
      <c r="E25" s="15"/>
      <c r="F25" s="15"/>
      <c r="G25" s="15">
        <v>1</v>
      </c>
      <c r="H25" s="15"/>
      <c r="I25" s="15"/>
      <c r="J25" s="15">
        <v>1</v>
      </c>
      <c r="K25" s="15"/>
      <c r="L25" s="14"/>
      <c r="M25" s="14">
        <v>1</v>
      </c>
      <c r="N25" s="14"/>
      <c r="O25" s="14"/>
      <c r="P25" s="14">
        <v>1</v>
      </c>
      <c r="Q25" s="14"/>
      <c r="R25" s="14"/>
      <c r="S25" s="14">
        <v>1</v>
      </c>
      <c r="T25" s="14"/>
      <c r="U25" s="15"/>
      <c r="V25" s="15">
        <v>1</v>
      </c>
      <c r="W25" s="15"/>
      <c r="X25" s="15"/>
      <c r="Y25" s="15">
        <v>1</v>
      </c>
      <c r="Z25" s="15"/>
      <c r="AA25" s="15">
        <v>1</v>
      </c>
      <c r="AB25" s="15"/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>
        <v>1</v>
      </c>
      <c r="AQ25" s="15"/>
      <c r="AR25" s="15"/>
      <c r="AS25" s="15"/>
      <c r="AT25" s="15">
        <v>1</v>
      </c>
      <c r="AU25" s="15"/>
    </row>
    <row r="26" spans="1:47">
      <c r="A26" s="15">
        <v>15</v>
      </c>
      <c r="B26" s="15" t="s">
        <v>539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</row>
    <row r="27" spans="1:47">
      <c r="A27" s="15">
        <v>16</v>
      </c>
      <c r="B27" s="15" t="s">
        <v>540</v>
      </c>
      <c r="C27" s="15">
        <v>1</v>
      </c>
      <c r="D27" s="15"/>
      <c r="E27" s="15"/>
      <c r="F27" s="15"/>
      <c r="G27" s="15">
        <v>1</v>
      </c>
      <c r="H27" s="15"/>
      <c r="I27" s="15"/>
      <c r="J27" s="15">
        <v>1</v>
      </c>
      <c r="K27" s="15"/>
      <c r="L27" s="14">
        <v>1</v>
      </c>
      <c r="M27" s="14"/>
      <c r="N27" s="14"/>
      <c r="O27" s="14"/>
      <c r="P27" s="14">
        <v>1</v>
      </c>
      <c r="Q27" s="14"/>
      <c r="R27" s="14">
        <v>1</v>
      </c>
      <c r="S27" s="14"/>
      <c r="T27" s="14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>
        <v>1</v>
      </c>
      <c r="AT27" s="15"/>
      <c r="AU27" s="15"/>
    </row>
    <row r="28" spans="1:47">
      <c r="A28" s="15">
        <v>17</v>
      </c>
      <c r="B28" s="15" t="s">
        <v>541</v>
      </c>
      <c r="C28" s="15">
        <v>1</v>
      </c>
      <c r="D28" s="15"/>
      <c r="E28" s="15"/>
      <c r="F28" s="15"/>
      <c r="G28" s="15">
        <v>1</v>
      </c>
      <c r="H28" s="15"/>
      <c r="I28" s="15"/>
      <c r="J28" s="15">
        <v>1</v>
      </c>
      <c r="K28" s="15"/>
      <c r="L28" s="14">
        <v>1</v>
      </c>
      <c r="M28" s="14"/>
      <c r="N28" s="14"/>
      <c r="O28" s="14">
        <v>1</v>
      </c>
      <c r="P28" s="14"/>
      <c r="Q28" s="14"/>
      <c r="R28" s="14"/>
      <c r="S28" s="14">
        <v>1</v>
      </c>
      <c r="T28" s="14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>
        <v>1</v>
      </c>
      <c r="AT28" s="15"/>
      <c r="AU28" s="15"/>
    </row>
    <row r="29" spans="1:47">
      <c r="A29" s="15">
        <v>18</v>
      </c>
      <c r="B29" s="15" t="s">
        <v>542</v>
      </c>
      <c r="C29" s="15">
        <v>1</v>
      </c>
      <c r="D29" s="15"/>
      <c r="E29" s="15"/>
      <c r="F29" s="15">
        <v>1</v>
      </c>
      <c r="G29" s="15"/>
      <c r="H29" s="15"/>
      <c r="I29" s="15"/>
      <c r="J29" s="15">
        <v>1</v>
      </c>
      <c r="K29" s="15"/>
      <c r="L29" s="14">
        <v>1</v>
      </c>
      <c r="M29" s="14"/>
      <c r="N29" s="14"/>
      <c r="O29" s="14"/>
      <c r="P29" s="14">
        <v>1</v>
      </c>
      <c r="Q29" s="14"/>
      <c r="R29" s="14"/>
      <c r="S29" s="14">
        <v>1</v>
      </c>
      <c r="T29" s="14"/>
      <c r="U29" s="15"/>
      <c r="V29" s="15">
        <v>1</v>
      </c>
      <c r="W29" s="15"/>
      <c r="X29" s="15"/>
      <c r="Y29" s="15">
        <v>1</v>
      </c>
      <c r="Z29" s="15"/>
      <c r="AA29" s="15">
        <v>1</v>
      </c>
      <c r="AB29" s="15"/>
      <c r="AC29" s="15"/>
      <c r="AD29" s="15">
        <v>1</v>
      </c>
      <c r="AE29" s="15"/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>
        <v>1</v>
      </c>
      <c r="AT29" s="15"/>
      <c r="AU29" s="15"/>
    </row>
    <row r="30" spans="1:47">
      <c r="A30" s="15">
        <v>19</v>
      </c>
      <c r="B30" s="15" t="s">
        <v>543</v>
      </c>
      <c r="C30" s="15">
        <v>1</v>
      </c>
      <c r="D30" s="15"/>
      <c r="E30" s="15"/>
      <c r="F30" s="15">
        <v>1</v>
      </c>
      <c r="G30" s="15"/>
      <c r="H30" s="15"/>
      <c r="I30" s="15"/>
      <c r="J30" s="15">
        <v>1</v>
      </c>
      <c r="K30" s="15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5"/>
      <c r="V30" s="15">
        <v>1</v>
      </c>
      <c r="W30" s="15"/>
      <c r="X30" s="15">
        <v>1</v>
      </c>
      <c r="Y30" s="15"/>
      <c r="Z30" s="15"/>
      <c r="AA30" s="15"/>
      <c r="AB30" s="15">
        <v>1</v>
      </c>
      <c r="AC30" s="15"/>
      <c r="AD30" s="15">
        <v>1</v>
      </c>
      <c r="AE30" s="15"/>
      <c r="AF30" s="15"/>
      <c r="AG30" s="15"/>
      <c r="AH30" s="15">
        <v>1</v>
      </c>
      <c r="AI30" s="15"/>
      <c r="AJ30" s="15"/>
      <c r="AK30" s="15">
        <v>1</v>
      </c>
      <c r="AL30" s="15"/>
      <c r="AM30" s="15">
        <v>1</v>
      </c>
      <c r="AN30" s="15"/>
      <c r="AO30" s="15"/>
      <c r="AP30" s="15"/>
      <c r="AQ30" s="15">
        <v>1</v>
      </c>
      <c r="AR30" s="15"/>
      <c r="AS30" s="15">
        <v>1</v>
      </c>
      <c r="AT30" s="15"/>
      <c r="AU30" s="15"/>
    </row>
    <row r="31" spans="1:47">
      <c r="A31" s="15">
        <v>20</v>
      </c>
      <c r="B31" s="15" t="s">
        <v>544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4">
        <v>1</v>
      </c>
      <c r="M31" s="14"/>
      <c r="N31" s="14"/>
      <c r="O31" s="14"/>
      <c r="P31" s="14">
        <v>1</v>
      </c>
      <c r="Q31" s="14"/>
      <c r="R31" s="14"/>
      <c r="S31" s="14">
        <v>1</v>
      </c>
      <c r="T31" s="14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>
        <v>1</v>
      </c>
      <c r="AT31" s="15"/>
      <c r="AU31" s="15"/>
    </row>
    <row r="32" spans="1:47">
      <c r="A32" s="15">
        <v>21</v>
      </c>
      <c r="B32" s="15" t="s">
        <v>545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4">
        <v>1</v>
      </c>
      <c r="M32" s="14"/>
      <c r="N32" s="14"/>
      <c r="O32" s="14"/>
      <c r="P32" s="14">
        <v>1</v>
      </c>
      <c r="Q32" s="14"/>
      <c r="R32" s="14">
        <v>1</v>
      </c>
      <c r="S32" s="14"/>
      <c r="T32" s="14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>
        <v>1</v>
      </c>
      <c r="AQ32" s="15"/>
      <c r="AR32" s="15"/>
      <c r="AS32" s="15">
        <v>1</v>
      </c>
      <c r="AT32" s="15"/>
      <c r="AU32" s="15"/>
    </row>
    <row r="33" spans="1:47">
      <c r="A33" s="15">
        <v>22</v>
      </c>
      <c r="B33" s="15" t="s">
        <v>546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/>
      <c r="AE33" s="15">
        <v>1</v>
      </c>
      <c r="AF33" s="15"/>
      <c r="AG33" s="15">
        <v>1</v>
      </c>
      <c r="AH33" s="15"/>
      <c r="AI33" s="15"/>
      <c r="AJ33" s="15">
        <v>1</v>
      </c>
      <c r="AK33" s="15"/>
      <c r="AL33" s="15"/>
      <c r="AM33" s="15"/>
      <c r="AN33" s="15">
        <v>1</v>
      </c>
      <c r="AO33" s="15"/>
      <c r="AP33" s="15">
        <v>1</v>
      </c>
      <c r="AQ33" s="15"/>
      <c r="AR33" s="15"/>
      <c r="AS33" s="15">
        <v>1</v>
      </c>
      <c r="AT33" s="15"/>
      <c r="AU33" s="15"/>
    </row>
    <row r="34" spans="1:47">
      <c r="A34" s="15">
        <v>23</v>
      </c>
      <c r="B34" s="15" t="s">
        <v>547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4">
        <v>1</v>
      </c>
      <c r="M34" s="14"/>
      <c r="N34" s="14"/>
      <c r="O34" s="14"/>
      <c r="P34" s="14">
        <v>1</v>
      </c>
      <c r="Q34" s="14"/>
      <c r="R34" s="14">
        <v>1</v>
      </c>
      <c r="S34" s="14"/>
      <c r="T34" s="14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/>
      <c r="AE34" s="15">
        <v>1</v>
      </c>
      <c r="AF34" s="15"/>
      <c r="AG34" s="15">
        <v>1</v>
      </c>
      <c r="AH34" s="15"/>
      <c r="AI34" s="15"/>
      <c r="AJ34" s="15">
        <v>1</v>
      </c>
      <c r="AK34" s="15"/>
      <c r="AL34" s="15"/>
      <c r="AM34" s="15"/>
      <c r="AN34" s="15">
        <v>1</v>
      </c>
      <c r="AO34" s="15"/>
      <c r="AP34" s="15">
        <v>1</v>
      </c>
      <c r="AQ34" s="15"/>
      <c r="AR34" s="15"/>
      <c r="AS34" s="15">
        <v>1</v>
      </c>
      <c r="AT34" s="15"/>
      <c r="AU34" s="15"/>
    </row>
    <row r="35" spans="1:47">
      <c r="A35" s="15">
        <v>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>
      <c r="A36" s="15">
        <v>25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>
      <c r="A37" s="16"/>
      <c r="B37" s="16" t="s">
        <v>548</v>
      </c>
      <c r="C37" s="15">
        <f t="shared" ref="C37:I37" si="0">C12+C13+C14+C15+C16+C17+C18+C19+C20+C21+C22+C23+C24+C25+C26+C27+C28+C29+C30+C31+C32+C33+C34+C35+C36</f>
        <v>23</v>
      </c>
      <c r="D37" s="15">
        <f t="shared" si="0"/>
        <v>0</v>
      </c>
      <c r="E37" s="15">
        <f t="shared" si="0"/>
        <v>0</v>
      </c>
      <c r="F37" s="15">
        <v>14</v>
      </c>
      <c r="G37" s="15">
        <f t="shared" si="0"/>
        <v>10</v>
      </c>
      <c r="H37" s="15">
        <f t="shared" si="0"/>
        <v>0</v>
      </c>
      <c r="I37" s="15">
        <f t="shared" si="0"/>
        <v>16</v>
      </c>
      <c r="J37" s="15">
        <v>0</v>
      </c>
      <c r="K37" s="15">
        <f t="shared" ref="K37:AU37" si="1">K12+K13+K14+K15+K16+K17+K18+K19+K20+K21+K22+K23+K24+K25+K26+K27+K28+K29+K30+K31+K32+K33+K34+K35+K36</f>
        <v>0</v>
      </c>
      <c r="L37" s="15">
        <f t="shared" si="1"/>
        <v>15</v>
      </c>
      <c r="M37" s="15">
        <f t="shared" si="1"/>
        <v>8</v>
      </c>
      <c r="N37" s="15">
        <f t="shared" si="1"/>
        <v>0</v>
      </c>
      <c r="O37" s="15">
        <f t="shared" si="1"/>
        <v>5</v>
      </c>
      <c r="P37" s="15">
        <f t="shared" si="1"/>
        <v>18</v>
      </c>
      <c r="Q37" s="15">
        <f t="shared" si="1"/>
        <v>0</v>
      </c>
      <c r="R37" s="15">
        <f t="shared" si="1"/>
        <v>14</v>
      </c>
      <c r="S37" s="15">
        <f t="shared" si="1"/>
        <v>9</v>
      </c>
      <c r="T37" s="15">
        <f t="shared" si="1"/>
        <v>0</v>
      </c>
      <c r="U37" s="15">
        <f t="shared" si="1"/>
        <v>9</v>
      </c>
      <c r="V37" s="15">
        <f t="shared" si="1"/>
        <v>14</v>
      </c>
      <c r="W37" s="15">
        <f t="shared" si="1"/>
        <v>0</v>
      </c>
      <c r="X37" s="15">
        <f t="shared" si="1"/>
        <v>17</v>
      </c>
      <c r="Y37" s="15">
        <f t="shared" si="1"/>
        <v>6</v>
      </c>
      <c r="Z37" s="15">
        <f t="shared" si="1"/>
        <v>0</v>
      </c>
      <c r="AA37" s="15">
        <f t="shared" si="1"/>
        <v>11</v>
      </c>
      <c r="AB37" s="15">
        <f t="shared" si="1"/>
        <v>12</v>
      </c>
      <c r="AC37" s="15">
        <f t="shared" si="1"/>
        <v>0</v>
      </c>
      <c r="AD37" s="15">
        <f t="shared" si="1"/>
        <v>10</v>
      </c>
      <c r="AE37" s="15">
        <f t="shared" si="1"/>
        <v>13</v>
      </c>
      <c r="AF37" s="15">
        <f t="shared" si="1"/>
        <v>0</v>
      </c>
      <c r="AG37" s="15">
        <f t="shared" si="1"/>
        <v>10</v>
      </c>
      <c r="AH37" s="15">
        <f t="shared" si="1"/>
        <v>13</v>
      </c>
      <c r="AI37" s="15">
        <f t="shared" si="1"/>
        <v>0</v>
      </c>
      <c r="AJ37" s="15">
        <f t="shared" si="1"/>
        <v>11</v>
      </c>
      <c r="AK37" s="15">
        <f t="shared" si="1"/>
        <v>12</v>
      </c>
      <c r="AL37" s="15">
        <f t="shared" si="1"/>
        <v>0</v>
      </c>
      <c r="AM37" s="15">
        <f t="shared" si="1"/>
        <v>4</v>
      </c>
      <c r="AN37" s="15">
        <f t="shared" si="1"/>
        <v>19</v>
      </c>
      <c r="AO37" s="15">
        <f t="shared" si="1"/>
        <v>0</v>
      </c>
      <c r="AP37" s="15">
        <f t="shared" si="1"/>
        <v>18</v>
      </c>
      <c r="AQ37" s="15">
        <f t="shared" si="1"/>
        <v>5</v>
      </c>
      <c r="AR37" s="15">
        <f t="shared" si="1"/>
        <v>0</v>
      </c>
      <c r="AS37" s="15">
        <f t="shared" si="1"/>
        <v>9</v>
      </c>
      <c r="AT37" s="15">
        <f t="shared" si="1"/>
        <v>14</v>
      </c>
      <c r="AU37" s="15">
        <f t="shared" si="1"/>
        <v>0</v>
      </c>
    </row>
    <row r="38" spans="1:47" ht="51">
      <c r="A38" s="17"/>
      <c r="B38" s="18" t="s">
        <v>430</v>
      </c>
      <c r="C38" s="19">
        <f>C37*100/A36</f>
        <v>92</v>
      </c>
      <c r="D38" s="19">
        <f>D37*100/A36</f>
        <v>0</v>
      </c>
      <c r="E38" s="19">
        <f>E37*100/A36</f>
        <v>0</v>
      </c>
      <c r="F38" s="19">
        <f>F37*100/A36</f>
        <v>56</v>
      </c>
      <c r="G38" s="19">
        <f>G37*100/A36</f>
        <v>40</v>
      </c>
      <c r="H38" s="19">
        <f>H37*100/A36</f>
        <v>0</v>
      </c>
      <c r="I38" s="19">
        <f>I37*100/A36</f>
        <v>64</v>
      </c>
      <c r="J38" s="19">
        <f>J37*100/A36</f>
        <v>0</v>
      </c>
      <c r="K38" s="19">
        <f>K37*100/A36</f>
        <v>0</v>
      </c>
      <c r="L38" s="19">
        <f>L37*100/A36</f>
        <v>60</v>
      </c>
      <c r="M38" s="19">
        <f>M37*100/A36</f>
        <v>32</v>
      </c>
      <c r="N38" s="19">
        <f>N37*100/A36</f>
        <v>0</v>
      </c>
      <c r="O38" s="19">
        <f>O37*100/A36</f>
        <v>20</v>
      </c>
      <c r="P38" s="19">
        <f>P37*100/A36</f>
        <v>72</v>
      </c>
      <c r="Q38" s="19">
        <f>Q37*100/A36</f>
        <v>0</v>
      </c>
      <c r="R38" s="19">
        <f>R37*100/A36</f>
        <v>56</v>
      </c>
      <c r="S38" s="19">
        <f>S37*100/A36</f>
        <v>36</v>
      </c>
      <c r="T38" s="19">
        <f>T37*100/A36</f>
        <v>0</v>
      </c>
      <c r="U38" s="19">
        <f>U37*100/A36</f>
        <v>36</v>
      </c>
      <c r="V38" s="19">
        <f>V37*100/A36</f>
        <v>56</v>
      </c>
      <c r="W38" s="19">
        <f>W37*100/A36</f>
        <v>0</v>
      </c>
      <c r="X38" s="19">
        <f>X37*100/A36</f>
        <v>68</v>
      </c>
      <c r="Y38" s="19">
        <f>Y37*100/A36</f>
        <v>24</v>
      </c>
      <c r="Z38" s="19">
        <f>Z37*100/A36</f>
        <v>0</v>
      </c>
      <c r="AA38" s="19">
        <f>AA37*100/A36</f>
        <v>44</v>
      </c>
      <c r="AB38" s="19">
        <f>AB37*100/A36</f>
        <v>48</v>
      </c>
      <c r="AC38" s="19">
        <f>AC37*100/A36</f>
        <v>0</v>
      </c>
      <c r="AD38" s="19">
        <f>AD37*100/A36</f>
        <v>40</v>
      </c>
      <c r="AE38" s="19">
        <f>AE37*100/A36</f>
        <v>52</v>
      </c>
      <c r="AF38" s="19">
        <f>AF37*100/A36</f>
        <v>0</v>
      </c>
      <c r="AG38" s="19">
        <f>AG37*100/A36</f>
        <v>40</v>
      </c>
      <c r="AH38" s="19">
        <f>AH37*100/A36</f>
        <v>52</v>
      </c>
      <c r="AI38" s="19">
        <f>AI37*100/A36</f>
        <v>0</v>
      </c>
      <c r="AJ38" s="19">
        <f>AJ37*100/A36</f>
        <v>44</v>
      </c>
      <c r="AK38" s="19">
        <f>AK37*100/A36</f>
        <v>48</v>
      </c>
      <c r="AL38" s="19">
        <f>AL37*100/A36</f>
        <v>0</v>
      </c>
      <c r="AM38" s="19">
        <f>AM37*100/A36</f>
        <v>16</v>
      </c>
      <c r="AN38" s="19">
        <f>AN37*100/A36</f>
        <v>76</v>
      </c>
      <c r="AO38" s="19">
        <f>AO37*100/A36</f>
        <v>0</v>
      </c>
      <c r="AP38" s="19">
        <f>AP37*100/A36</f>
        <v>72</v>
      </c>
      <c r="AQ38" s="19">
        <f>AQ37*100/A36</f>
        <v>20</v>
      </c>
      <c r="AR38" s="19">
        <f>AR37*100/A36</f>
        <v>0</v>
      </c>
      <c r="AS38" s="19">
        <f>AS37*100/A36</f>
        <v>36</v>
      </c>
      <c r="AT38" s="19">
        <f>AT37*100/A36</f>
        <v>56</v>
      </c>
      <c r="AU38" s="19">
        <f>AU37*100/A36</f>
        <v>0</v>
      </c>
    </row>
    <row r="39" spans="1:47">
      <c r="B39" s="20"/>
      <c r="C39" s="20"/>
      <c r="D39" s="20"/>
      <c r="E39" s="20"/>
    </row>
    <row r="40" spans="1:47">
      <c r="B40" s="20"/>
      <c r="C40" s="20"/>
      <c r="D40" s="20"/>
      <c r="E40" s="20"/>
    </row>
    <row r="44" spans="1:47" ht="15" customHeight="1"/>
    <row r="49" spans="2:5">
      <c r="B49" s="20"/>
      <c r="C49" s="20"/>
      <c r="D49" s="20"/>
      <c r="E49" s="20"/>
    </row>
    <row r="50" spans="2:5">
      <c r="B50" s="20"/>
      <c r="C50" s="20"/>
      <c r="D50" s="20"/>
      <c r="E50" s="20"/>
    </row>
    <row r="51" spans="2:5">
      <c r="B51" s="20"/>
      <c r="C51" s="20"/>
      <c r="D51" s="20"/>
      <c r="E51" s="20"/>
    </row>
    <row r="52" spans="2:5">
      <c r="B52" s="20"/>
      <c r="C52" s="20"/>
      <c r="D52" s="20"/>
      <c r="E52" s="20"/>
    </row>
    <row r="58" spans="2:5">
      <c r="B58" s="20"/>
      <c r="C58" s="20"/>
      <c r="D58" s="20"/>
      <c r="E58" s="20"/>
    </row>
    <row r="59" spans="2:5">
      <c r="B59" s="20"/>
      <c r="C59" s="20"/>
      <c r="D59" s="20"/>
      <c r="E59" s="20"/>
    </row>
    <row r="60" spans="2:5">
      <c r="B60" s="20"/>
      <c r="C60" s="20"/>
      <c r="D60" s="20"/>
      <c r="E60" s="20"/>
    </row>
    <row r="61" spans="2:5">
      <c r="B61" s="20"/>
      <c r="C61" s="20"/>
      <c r="D61" s="20"/>
      <c r="E61" s="20"/>
    </row>
  </sheetData>
  <mergeCells count="49">
    <mergeCell ref="A7:A11"/>
    <mergeCell ref="B7:B11"/>
    <mergeCell ref="AG10:AI10"/>
    <mergeCell ref="AJ10:AL10"/>
    <mergeCell ref="AM10:AO10"/>
    <mergeCell ref="C10:E10"/>
    <mergeCell ref="F10:H10"/>
    <mergeCell ref="I10:K10"/>
    <mergeCell ref="L10:N10"/>
    <mergeCell ref="O10:Q10"/>
    <mergeCell ref="AG9:AI9"/>
    <mergeCell ref="AJ9:AL9"/>
    <mergeCell ref="AM9:AO9"/>
    <mergeCell ref="C9:E9"/>
    <mergeCell ref="F9:H9"/>
    <mergeCell ref="I9:K9"/>
    <mergeCell ref="AP10:AR10"/>
    <mergeCell ref="AS10:AU10"/>
    <mergeCell ref="R10:T10"/>
    <mergeCell ref="U10:W10"/>
    <mergeCell ref="X10:Z10"/>
    <mergeCell ref="AA10:AC10"/>
    <mergeCell ref="AD10:AF10"/>
    <mergeCell ref="R9:T9"/>
    <mergeCell ref="U9:W9"/>
    <mergeCell ref="X9:Z9"/>
    <mergeCell ref="AA9:AC9"/>
    <mergeCell ref="AD9:AF9"/>
    <mergeCell ref="L9:N9"/>
    <mergeCell ref="O9:Q9"/>
    <mergeCell ref="JJ7:KM7"/>
    <mergeCell ref="C8:K8"/>
    <mergeCell ref="L8:T8"/>
    <mergeCell ref="U8:AC8"/>
    <mergeCell ref="AD8:AL8"/>
    <mergeCell ref="AM8:AU8"/>
    <mergeCell ref="AV8:BP8"/>
    <mergeCell ref="C7:AU7"/>
    <mergeCell ref="DM7:DU7"/>
    <mergeCell ref="DV7:EP7"/>
    <mergeCell ref="EZ7:IZ7"/>
    <mergeCell ref="JC7:JI7"/>
    <mergeCell ref="AP9:AR9"/>
    <mergeCell ref="AS9:AU9"/>
    <mergeCell ref="B2:N2"/>
    <mergeCell ref="B3:N3"/>
    <mergeCell ref="B4:N4"/>
    <mergeCell ref="B5:N5"/>
    <mergeCell ref="B6:N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Тілге бойлау ересек топ</vt:lpstr>
      <vt:lpstr>Тілге бойлау МАД топ</vt:lpstr>
      <vt:lpstr>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2022-12-22T06:57:00Z</dcterms:created>
  <dcterms:modified xsi:type="dcterms:W3CDTF">2026-09-23T03:49:09Z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12E088AB20C34DDFB97FF6B20D95DD43_13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